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1\共通\〇管理本部\梅村\★受取フォルダ★\BillOne_キックオフ\"/>
    </mc:Choice>
  </mc:AlternateContent>
  <xr:revisionPtr revIDLastSave="0" documentId="13_ncr:1_{0FAA7C4B-F4DB-490C-A242-7028994245C7}" xr6:coauthVersionLast="47" xr6:coauthVersionMax="47" xr10:uidLastSave="{00000000-0000-0000-0000-000000000000}"/>
  <bookViews>
    <workbookView xWindow="-120" yWindow="-120" windowWidth="29040" windowHeight="15720" xr2:uid="{59672028-253D-48A6-A1A6-6846F0A7F820}"/>
  </bookViews>
  <sheets>
    <sheet name="請求書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3" l="1"/>
  <c r="V16" i="3"/>
  <c r="V17" i="3"/>
  <c r="V18" i="3"/>
  <c r="V19" i="3"/>
  <c r="V20" i="3"/>
  <c r="V21" i="3"/>
  <c r="V22" i="3"/>
  <c r="V23" i="3"/>
  <c r="V24" i="3"/>
  <c r="V25" i="3"/>
  <c r="V26" i="3"/>
  <c r="V27" i="3" s="1"/>
  <c r="F12" i="3" s="1"/>
  <c r="V19" i="1" l="1"/>
  <c r="V20" i="1"/>
  <c r="V21" i="1"/>
  <c r="V25" i="1"/>
  <c r="V24" i="1"/>
  <c r="V23" i="1"/>
  <c r="V22" i="1"/>
  <c r="V18" i="1"/>
  <c r="V17" i="1"/>
  <c r="V16" i="1"/>
  <c r="U13" i="1"/>
  <c r="V26" i="1" l="1"/>
  <c r="V27" i="1" s="1"/>
  <c r="F12" i="1" s="1"/>
</calcChain>
</file>

<file path=xl/sharedStrings.xml><?xml version="1.0" encoding="utf-8"?>
<sst xmlns="http://schemas.openxmlformats.org/spreadsheetml/2006/main" count="102" uniqueCount="58">
  <si>
    <t>請 求 書</t>
    <rPh sb="0" eb="1">
      <t>ウケ</t>
    </rPh>
    <rPh sb="2" eb="3">
      <t>モトム</t>
    </rPh>
    <rPh sb="4" eb="5">
      <t>ショ</t>
    </rPh>
    <phoneticPr fontId="6"/>
  </si>
  <si>
    <t>株式会社　住之江工芸</t>
    <rPh sb="0" eb="4">
      <t>カブシキガイシャ</t>
    </rPh>
    <rPh sb="5" eb="8">
      <t>スミノエ</t>
    </rPh>
    <rPh sb="8" eb="10">
      <t>コウゲイ</t>
    </rPh>
    <phoneticPr fontId="6"/>
  </si>
  <si>
    <t>御中</t>
    <rPh sb="0" eb="2">
      <t>オンチュウ</t>
    </rPh>
    <phoneticPr fontId="6"/>
  </si>
  <si>
    <t>請求日</t>
    <rPh sb="0" eb="3">
      <t>セイキュウビ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</si>
  <si>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</si>
  <si>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</si>
  <si>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</si>
  <si>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6"/>
  </si>
  <si>
    <t>取引先コード</t>
    <rPh sb="0" eb="2">
      <t>トリヒキ</t>
    </rPh>
    <rPh sb="2" eb="3">
      <t>サキ</t>
    </rPh>
    <phoneticPr fontId="6"/>
  </si>
  <si>
    <t>BC1-</t>
    <phoneticPr fontId="6"/>
  </si>
  <si>
    <t>〒</t>
    <phoneticPr fontId="6"/>
  </si>
  <si>
    <t>工事番号</t>
    <rPh sb="0" eb="2">
      <t>コウジ</t>
    </rPh>
    <rPh sb="2" eb="4">
      <t>バンゴウ</t>
    </rPh>
    <phoneticPr fontId="6"/>
  </si>
  <si>
    <t>BC2-</t>
  </si>
  <si>
    <t>住之江工芸担当者</t>
    <rPh sb="0" eb="3">
      <t>スミノエ</t>
    </rPh>
    <rPh sb="3" eb="5">
      <t>コウゲイ</t>
    </rPh>
    <rPh sb="5" eb="8">
      <t>タントウシャ</t>
    </rPh>
    <phoneticPr fontId="6"/>
  </si>
  <si>
    <t>住所：</t>
    <rPh sb="0" eb="2">
      <t>ジュウショ</t>
    </rPh>
    <phoneticPr fontId="2"/>
  </si>
  <si>
    <t>工事名称</t>
    <rPh sb="0" eb="2">
      <t>コウジ</t>
    </rPh>
    <rPh sb="2" eb="4">
      <t>メイショウ</t>
    </rPh>
    <phoneticPr fontId="6"/>
  </si>
  <si>
    <t>会社名：</t>
    <rPh sb="0" eb="3">
      <t>カイシャメイ</t>
    </rPh>
    <phoneticPr fontId="2"/>
  </si>
  <si>
    <t>登録番号：Ｔ</t>
    <phoneticPr fontId="2"/>
  </si>
  <si>
    <t>注文番号</t>
    <rPh sb="0" eb="2">
      <t>チュウモン</t>
    </rPh>
    <rPh sb="2" eb="4">
      <t>バンゴウ</t>
    </rPh>
    <phoneticPr fontId="6"/>
  </si>
  <si>
    <t>BC3-</t>
    <phoneticPr fontId="2"/>
  </si>
  <si>
    <t>a</t>
    <phoneticPr fontId="6"/>
  </si>
  <si>
    <t>契約金額（税抜）</t>
    <rPh sb="0" eb="2">
      <t>ケイヤク</t>
    </rPh>
    <rPh sb="2" eb="4">
      <t>キンガク</t>
    </rPh>
    <rPh sb="5" eb="7">
      <t>ゼイヌ</t>
    </rPh>
    <phoneticPr fontId="6"/>
  </si>
  <si>
    <t>振込先</t>
    <rPh sb="0" eb="3">
      <t>フリコミサキ</t>
    </rPh>
    <phoneticPr fontId="2"/>
  </si>
  <si>
    <t>b</t>
    <phoneticPr fontId="6"/>
  </si>
  <si>
    <t>既受領額（税抜）</t>
    <rPh sb="0" eb="1">
      <t>キ</t>
    </rPh>
    <rPh sb="1" eb="3">
      <t>ジュリョウ</t>
    </rPh>
    <rPh sb="3" eb="4">
      <t>ガク</t>
    </rPh>
    <rPh sb="5" eb="7">
      <t>ゼイヌ</t>
    </rPh>
    <phoneticPr fontId="6"/>
  </si>
  <si>
    <t>請求金額
(税込)</t>
    <rPh sb="0" eb="4">
      <t>セイキュウキンガク</t>
    </rPh>
    <rPh sb="6" eb="8">
      <t>ゼイコ</t>
    </rPh>
    <phoneticPr fontId="2"/>
  </si>
  <si>
    <t>金融機関</t>
    <rPh sb="0" eb="4">
      <t>キンユウキカン</t>
    </rPh>
    <phoneticPr fontId="2"/>
  </si>
  <si>
    <t>c</t>
    <phoneticPr fontId="6"/>
  </si>
  <si>
    <t>現在残高（税抜）</t>
    <rPh sb="0" eb="2">
      <t>ゲンザイ</t>
    </rPh>
    <rPh sb="2" eb="4">
      <t>ザンダカ</t>
    </rPh>
    <rPh sb="5" eb="7">
      <t>ゼイヌ</t>
    </rPh>
    <phoneticPr fontId="6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</si>
  <si>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</si>
  <si>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</si>
  <si>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口座種別</t>
    <rPh sb="0" eb="2">
      <t>コウザ</t>
    </rPh>
    <rPh sb="2" eb="4">
      <t>シュベツ</t>
    </rPh>
    <phoneticPr fontId="2"/>
  </si>
  <si>
    <t>普</t>
    <rPh sb="0" eb="1">
      <t>フ</t>
    </rPh>
    <phoneticPr fontId="2"/>
  </si>
  <si>
    <t>当</t>
    <rPh sb="0" eb="1">
      <t>トウ</t>
    </rPh>
    <phoneticPr fontId="2"/>
  </si>
  <si>
    <t>日付</t>
    <rPh sb="0" eb="2">
      <t>ヒヅケ</t>
    </rPh>
    <phoneticPr fontId="6"/>
  </si>
  <si>
    <t>請求内訳</t>
    <rPh sb="0" eb="2">
      <t>セイキュウ</t>
    </rPh>
    <rPh sb="2" eb="4">
      <t>ウチワケ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</si>
  <si>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</si>
  <si>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</si>
  <si>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単価</t>
    <rPh sb="0" eb="2">
      <t>タンカ</t>
    </rPh>
    <phoneticPr fontId="6"/>
  </si>
  <si>
    <t>金　額</t>
    <rPh sb="0" eb="1">
      <t>カネ</t>
    </rPh>
    <phoneticPr fontId="6"/>
  </si>
  <si>
    <t>口座名義</t>
    <rPh sb="0" eb="4">
      <t>コウザメイギ</t>
    </rPh>
    <phoneticPr fontId="2"/>
  </si>
  <si>
    <t>消費税等（10）％</t>
    <rPh sb="0" eb="3">
      <t>ショウヒゼイ</t>
    </rPh>
    <rPh sb="3" eb="4">
      <t>トウ</t>
    </rPh>
    <phoneticPr fontId="2"/>
  </si>
  <si>
    <t>合計金額</t>
    <rPh sb="0" eb="4">
      <t>ゴウケイキンガク</t>
    </rPh>
    <phoneticPr fontId="2"/>
  </si>
  <si>
    <t>工種コード</t>
    <rPh sb="0" eb="2">
      <t>コウシュ</t>
    </rPh>
    <phoneticPr fontId="6"/>
  </si>
  <si>
    <t>式</t>
    <rPh sb="0" eb="1">
      <t>シキ</t>
    </rPh>
    <phoneticPr fontId="2"/>
  </si>
  <si>
    <t>造作家具</t>
    <rPh sb="0" eb="4">
      <t>ゾウサクカグ</t>
    </rPh>
    <phoneticPr fontId="2"/>
  </si>
  <si>
    <t>カブシキガイシャエスエスエス</t>
  </si>
  <si>
    <t>0123456</t>
    <phoneticPr fontId="2"/>
  </si>
  <si>
    <t>○○支店</t>
    <rPh sb="2" eb="4">
      <t>シテン</t>
    </rPh>
    <phoneticPr fontId="2"/>
  </si>
  <si>
    <t>△△銀行</t>
    <rPh sb="2" eb="4">
      <t>ギンコウ</t>
    </rPh>
    <phoneticPr fontId="2"/>
  </si>
  <si>
    <t>6101-311</t>
    <phoneticPr fontId="2"/>
  </si>
  <si>
    <t>012345*******</t>
    <phoneticPr fontId="2"/>
  </si>
  <si>
    <t>株式会社　SSS</t>
    <rPh sb="0" eb="4">
      <t>カブシキガイシャ</t>
    </rPh>
    <phoneticPr fontId="2"/>
  </si>
  <si>
    <t>XXX工事</t>
    <rPh sb="3" eb="5">
      <t>コウジ</t>
    </rPh>
    <phoneticPr fontId="2"/>
  </si>
  <si>
    <t>大阪府大阪GG区ZZ2-14-10</t>
    <rPh sb="0" eb="3">
      <t>オオサカフ</t>
    </rPh>
    <rPh sb="3" eb="5">
      <t>オオサカ</t>
    </rPh>
    <rPh sb="7" eb="8">
      <t>ク</t>
    </rPh>
    <phoneticPr fontId="2"/>
  </si>
  <si>
    <t>○○</t>
    <phoneticPr fontId="2"/>
  </si>
  <si>
    <t>―</t>
    <phoneticPr fontId="6"/>
  </si>
  <si>
    <t>532-0000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</si>
</sst>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[$-411]ge\.m\.d;@"/>
  </numFmts>
  <fonts count="18" x14ac:knownFonts="1">
    <font>
      <sz val="11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u/>
      <sz val="2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justifyLastLine="1" shrinkToFit="1"/>
    </xf>
    <xf numFmtId="0" fontId="4" fillId="0" borderId="0" xfId="0" applyFont="1" applyAlignment="1">
      <alignment vertical="center" justifyLastLine="1" shrinkToFit="1"/>
    </xf>
    <xf numFmtId="0" fontId="5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 justifyLastLine="1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0" xfId="0" applyFont="1" applyAlignment="1">
      <alignment vertical="center" justifyLastLine="1" shrinkToFit="1"/>
    </xf>
    <xf numFmtId="0" fontId="7" fillId="0" borderId="8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8" xfId="0" applyFont="1" applyBorder="1" applyProtection="1">
      <alignment vertical="center"/>
      <protection locked="0"/>
    </xf>
    <xf numFmtId="0" fontId="7" fillId="0" borderId="6" xfId="0" applyFont="1" applyBorder="1" applyAlignment="1">
      <alignment vertical="center" justifyLastLine="1" shrinkToFit="1"/>
    </xf>
    <xf numFmtId="0" fontId="1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justifyLastLine="1" shrinkToFit="1"/>
    </xf>
    <xf numFmtId="0" fontId="7" fillId="0" borderId="10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distributed" shrinkToFit="1"/>
    </xf>
    <xf numFmtId="0" fontId="17" fillId="0" borderId="0" xfId="0" applyFont="1">
      <alignment vertical="center"/>
    </xf>
    <xf numFmtId="0" fontId="1" fillId="0" borderId="0" xfId="0" applyFont="1" applyAlignment="1">
      <alignment vertical="distributed" shrinkToFit="1"/>
    </xf>
    <xf numFmtId="0" fontId="1" fillId="0" borderId="0" xfId="0" applyFont="1" applyAlignment="1">
      <alignment horizontal="distributed" vertical="center" justifyLastLine="1" shrinkToFit="1"/>
    </xf>
    <xf numFmtId="177" fontId="8" fillId="0" borderId="0" xfId="0" applyNumberFormat="1" applyFont="1" applyAlignment="1">
      <alignment vertical="center" shrinkToFit="1"/>
    </xf>
    <xf numFmtId="0" fontId="1" fillId="0" borderId="0" xfId="0" applyFont="1" applyAlignment="1"/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>
      <alignment vertical="center"/>
    </xf>
    <xf numFmtId="0" fontId="1" fillId="0" borderId="28" xfId="0" applyFont="1" applyBorder="1" applyAlignment="1">
      <alignment vertical="center" shrinkToFit="1"/>
    </xf>
    <xf numFmtId="0" fontId="1" fillId="0" borderId="28" xfId="0" applyFont="1" applyBorder="1" applyAlignment="1">
      <alignment vertical="center" justifyLastLine="1" shrinkToFit="1"/>
    </xf>
    <xf numFmtId="0" fontId="1" fillId="0" borderId="29" xfId="0" applyFont="1" applyBorder="1" applyAlignment="1">
      <alignment vertical="center" shrinkToFit="1"/>
    </xf>
    <xf numFmtId="0" fontId="13" fillId="0" borderId="33" xfId="0" applyFont="1" applyBorder="1" applyAlignment="1" applyProtection="1">
      <alignment vertical="center" shrinkToFit="1"/>
      <protection locked="0"/>
    </xf>
    <xf numFmtId="0" fontId="13" fillId="0" borderId="34" xfId="0" applyFont="1" applyBorder="1" applyAlignment="1" applyProtection="1">
      <alignment vertical="center" shrinkToFit="1"/>
      <protection locked="0"/>
    </xf>
    <xf numFmtId="0" fontId="13" fillId="0" borderId="35" xfId="0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7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3" fontId="1" fillId="0" borderId="2" xfId="0" applyNumberFormat="1" applyFont="1" applyBorder="1">
      <alignment vertical="center"/>
    </xf>
    <xf numFmtId="3" fontId="1" fillId="0" borderId="3" xfId="0" applyNumberFormat="1" applyFont="1" applyBorder="1">
      <alignment vertical="center"/>
    </xf>
    <xf numFmtId="3" fontId="1" fillId="0" borderId="4" xfId="0" applyNumberFormat="1" applyFont="1" applyBorder="1">
      <alignment vertical="center"/>
    </xf>
    <xf numFmtId="3" fontId="1" fillId="0" borderId="2" xfId="0" applyNumberFormat="1" applyFont="1" applyBorder="1" applyProtection="1">
      <alignment vertical="center"/>
      <protection locked="0"/>
    </xf>
    <xf numFmtId="3" fontId="1" fillId="0" borderId="3" xfId="0" applyNumberFormat="1" applyFont="1" applyBorder="1" applyProtection="1">
      <alignment vertical="center"/>
      <protection locked="0"/>
    </xf>
    <xf numFmtId="3" fontId="1" fillId="0" borderId="4" xfId="0" applyNumberFormat="1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56" fontId="1" fillId="0" borderId="2" xfId="0" applyNumberFormat="1" applyFont="1" applyBorder="1" applyAlignment="1" applyProtection="1">
      <alignment vertical="center" shrinkToFit="1"/>
      <protection locked="0"/>
    </xf>
    <xf numFmtId="56" fontId="1" fillId="0" borderId="3" xfId="0" applyNumberFormat="1" applyFont="1" applyBorder="1" applyAlignment="1" applyProtection="1">
      <alignment vertical="center" shrinkToFit="1"/>
      <protection locked="0"/>
    </xf>
    <xf numFmtId="56" fontId="1" fillId="0" borderId="4" xfId="0" applyNumberFormat="1" applyFont="1" applyBorder="1" applyAlignment="1" applyProtection="1">
      <alignment vertical="center" shrinkToFit="1"/>
      <protection locked="0"/>
    </xf>
    <xf numFmtId="176" fontId="1" fillId="0" borderId="2" xfId="0" applyNumberFormat="1" applyFont="1" applyBorder="1" applyAlignment="1" applyProtection="1">
      <alignment horizontal="center" vertical="center" shrinkToFit="1"/>
      <protection locked="0"/>
    </xf>
    <xf numFmtId="176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distributed" vertical="center" justifyLastLine="1" shrinkToFit="1"/>
    </xf>
    <xf numFmtId="0" fontId="7" fillId="2" borderId="3" xfId="0" applyFont="1" applyFill="1" applyBorder="1" applyAlignment="1">
      <alignment horizontal="distributed" vertical="center" justifyLastLine="1" shrinkToFit="1"/>
    </xf>
    <xf numFmtId="0" fontId="7" fillId="2" borderId="4" xfId="0" applyFont="1" applyFill="1" applyBorder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center" vertical="center" justifyLastLine="1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 justifyLastLine="1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8" fillId="0" borderId="4" xfId="0" applyNumberFormat="1" applyFont="1" applyBorder="1" applyAlignment="1" applyProtection="1">
      <alignment horizontal="center" vertical="center" shrinkToFit="1"/>
      <protection locked="0"/>
    </xf>
    <xf numFmtId="3" fontId="8" fillId="0" borderId="3" xfId="0" applyNumberFormat="1" applyFont="1" applyBorder="1" applyProtection="1">
      <alignment vertical="center"/>
      <protection locked="0"/>
    </xf>
    <xf numFmtId="3" fontId="8" fillId="0" borderId="4" xfId="0" applyNumberFormat="1" applyFont="1" applyBorder="1" applyProtection="1">
      <alignment vertical="center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3" fontId="14" fillId="0" borderId="8" xfId="0" applyNumberFormat="1" applyFont="1" applyBorder="1" applyProtection="1">
      <alignment vertical="center"/>
      <protection locked="0"/>
    </xf>
    <xf numFmtId="3" fontId="15" fillId="0" borderId="0" xfId="0" applyNumberFormat="1" applyFont="1" applyProtection="1">
      <alignment vertical="center"/>
      <protection locked="0"/>
    </xf>
    <xf numFmtId="3" fontId="15" fillId="0" borderId="9" xfId="0" applyNumberFormat="1" applyFont="1" applyBorder="1" applyProtection="1">
      <alignment vertical="center"/>
      <protection locked="0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3" fontId="14" fillId="0" borderId="16" xfId="0" applyNumberFormat="1" applyFont="1" applyBorder="1" applyProtection="1">
      <alignment vertical="center"/>
      <protection locked="0"/>
    </xf>
    <xf numFmtId="3" fontId="15" fillId="0" borderId="14" xfId="0" applyNumberFormat="1" applyFont="1" applyBorder="1" applyProtection="1">
      <alignment vertical="center"/>
      <protection locked="0"/>
    </xf>
    <xf numFmtId="3" fontId="15" fillId="0" borderId="15" xfId="0" applyNumberFormat="1" applyFont="1" applyBorder="1" applyProtection="1">
      <alignment vertical="center"/>
      <protection locked="0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6" fontId="16" fillId="0" borderId="18" xfId="0" applyNumberFormat="1" applyFont="1" applyBorder="1" applyAlignment="1">
      <alignment vertical="center" shrinkToFit="1"/>
    </xf>
    <xf numFmtId="6" fontId="16" fillId="0" borderId="19" xfId="0" applyNumberFormat="1" applyFont="1" applyBorder="1" applyAlignment="1">
      <alignment vertical="center" shrinkToFit="1"/>
    </xf>
    <xf numFmtId="6" fontId="16" fillId="0" borderId="25" xfId="0" applyNumberFormat="1" applyFont="1" applyBorder="1" applyAlignment="1">
      <alignment vertical="center" shrinkToFit="1"/>
    </xf>
    <xf numFmtId="6" fontId="16" fillId="0" borderId="26" xfId="0" applyNumberFormat="1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3" fontId="14" fillId="0" borderId="21" xfId="0" applyNumberFormat="1" applyFont="1" applyBorder="1">
      <alignment vertical="center"/>
    </xf>
    <xf numFmtId="3" fontId="15" fillId="0" borderId="22" xfId="0" applyNumberFormat="1" applyFont="1" applyBorder="1">
      <alignment vertical="center"/>
    </xf>
    <xf numFmtId="3" fontId="15" fillId="0" borderId="23" xfId="0" applyNumberFormat="1" applyFont="1" applyBorder="1">
      <alignment vertical="center"/>
    </xf>
    <xf numFmtId="0" fontId="1" fillId="2" borderId="12" xfId="0" applyFont="1" applyFill="1" applyBorder="1" applyAlignment="1">
      <alignment horizontal="distributed" vertical="center" justifyLastLine="1" shrinkToFit="1"/>
    </xf>
    <xf numFmtId="0" fontId="1" fillId="2" borderId="2" xfId="0" applyFont="1" applyFill="1" applyBorder="1" applyAlignment="1">
      <alignment horizontal="center" vertical="center" justifyLastLine="1" shrinkToFit="1"/>
    </xf>
    <xf numFmtId="0" fontId="1" fillId="2" borderId="3" xfId="0" applyFont="1" applyFill="1" applyBorder="1" applyAlignment="1">
      <alignment horizontal="center" vertical="center" justifyLastLine="1" shrinkToFit="1"/>
    </xf>
    <xf numFmtId="0" fontId="1" fillId="2" borderId="4" xfId="0" applyFont="1" applyFill="1" applyBorder="1" applyAlignment="1">
      <alignment horizontal="center" vertical="center" justifyLastLine="1" shrinkToFit="1"/>
    </xf>
    <xf numFmtId="0" fontId="1" fillId="2" borderId="2" xfId="0" applyFont="1" applyFill="1" applyBorder="1" applyAlignment="1">
      <alignment horizontal="distributed" vertical="center" justifyLastLine="1" shrinkToFit="1"/>
    </xf>
    <xf numFmtId="0" fontId="1" fillId="2" borderId="4" xfId="0" applyFont="1" applyFill="1" applyBorder="1" applyAlignment="1">
      <alignment horizontal="distributed" vertical="center" justifyLastLine="1" shrinkToFit="1"/>
    </xf>
    <xf numFmtId="0" fontId="1" fillId="2" borderId="3" xfId="0" applyFont="1" applyFill="1" applyBorder="1" applyAlignment="1">
      <alignment horizontal="distributed" vertical="center" justifyLastLine="1" shrinkToFit="1"/>
    </xf>
    <xf numFmtId="3" fontId="8" fillId="0" borderId="0" xfId="0" applyNumberFormat="1" applyFont="1">
      <alignment vertical="center"/>
    </xf>
    <xf numFmtId="0" fontId="7" fillId="2" borderId="12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Protection="1">
      <alignment vertical="center"/>
      <protection locked="0"/>
    </xf>
    <xf numFmtId="3" fontId="8" fillId="2" borderId="3" xfId="0" applyNumberFormat="1" applyFont="1" applyFill="1" applyBorder="1" applyProtection="1">
      <alignment vertical="center"/>
      <protection locked="0"/>
    </xf>
    <xf numFmtId="3" fontId="8" fillId="2" borderId="4" xfId="0" applyNumberFormat="1" applyFont="1" applyFill="1" applyBorder="1" applyProtection="1">
      <alignment vertical="center"/>
      <protection locked="0"/>
    </xf>
    <xf numFmtId="3" fontId="1" fillId="2" borderId="2" xfId="0" applyNumberFormat="1" applyFont="1" applyFill="1" applyBorder="1">
      <alignment vertical="center"/>
    </xf>
    <xf numFmtId="3" fontId="1" fillId="2" borderId="3" xfId="0" applyNumberFormat="1" applyFont="1" applyFill="1" applyBorder="1">
      <alignment vertical="center"/>
    </xf>
    <xf numFmtId="3" fontId="1" fillId="2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219075</xdr:colOff>
      <xdr:row>13</xdr:row>
      <xdr:rowOff>0</xdr:rowOff>
    </xdr:from>
    <xdr:to>
      <xdr:col>40</xdr:col>
      <xdr:colOff>28575</xdr:colOff>
      <xdr:row>14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3432B56-D03B-46AB-887F-F43192DD26EF}"/>
            </a:ext>
          </a:extLst>
        </xdr:cNvPr>
        <xdr:cNvSpPr/>
      </xdr:nvSpPr>
      <xdr:spPr>
        <a:xfrm>
          <a:off x="9267825" y="3095625"/>
          <a:ext cx="285750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142875</xdr:colOff>
      <xdr:row>1</xdr:row>
      <xdr:rowOff>161925</xdr:rowOff>
    </xdr:from>
    <xdr:ext cx="1383912" cy="493819"/>
    <xdr:pic>
      <xdr:nvPicPr>
        <xdr:cNvPr id="3" name="図 2">
          <a:extLst>
            <a:ext uri="{FF2B5EF4-FFF2-40B4-BE49-F238E27FC236}">
              <a16:creationId xmlns:a16="http://schemas.microsoft.com/office/drawing/2014/main" id="{B3B5AE8E-5FD8-434F-9679-85C5EC16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400050"/>
          <a:ext cx="1383912" cy="493819"/>
        </a:xfrm>
        <a:prstGeom prst="rect">
          <a:avLst/>
        </a:prstGeom>
      </xdr:spPr>
    </xdr:pic>
    <xdr:clientData/>
  </xdr:oneCellAnchor>
  <xdr:twoCellAnchor>
    <xdr:from>
      <xdr:col>21</xdr:col>
      <xdr:colOff>28575</xdr:colOff>
      <xdr:row>4</xdr:row>
      <xdr:rowOff>57149</xdr:rowOff>
    </xdr:from>
    <xdr:to>
      <xdr:col>27</xdr:col>
      <xdr:colOff>9525</xdr:colOff>
      <xdr:row>7</xdr:row>
      <xdr:rowOff>180975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DCA8294-9ECB-47AD-9ACF-7FB1667886F4}"/>
            </a:ext>
          </a:extLst>
        </xdr:cNvPr>
        <xdr:cNvSpPr/>
      </xdr:nvSpPr>
      <xdr:spPr>
        <a:xfrm>
          <a:off x="5029200" y="1009649"/>
          <a:ext cx="1409700" cy="838201"/>
        </a:xfrm>
        <a:prstGeom prst="wedgeRoundRectCallout">
          <a:avLst>
            <a:gd name="adj1" fmla="val -65885"/>
            <a:gd name="adj2" fmla="val -16756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住之江工芸の担当者を記入してください</a:t>
          </a:r>
        </a:p>
      </xdr:txBody>
    </xdr:sp>
    <xdr:clientData/>
  </xdr:twoCellAnchor>
  <xdr:twoCellAnchor>
    <xdr:from>
      <xdr:col>2</xdr:col>
      <xdr:colOff>209550</xdr:colOff>
      <xdr:row>7</xdr:row>
      <xdr:rowOff>200025</xdr:rowOff>
    </xdr:from>
    <xdr:to>
      <xdr:col>13</xdr:col>
      <xdr:colOff>19050</xdr:colOff>
      <xdr:row>10</xdr:row>
      <xdr:rowOff>104775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9D17652-A761-41AD-A313-35522168579B}"/>
            </a:ext>
          </a:extLst>
        </xdr:cNvPr>
        <xdr:cNvSpPr/>
      </xdr:nvSpPr>
      <xdr:spPr>
        <a:xfrm>
          <a:off x="685800" y="1866900"/>
          <a:ext cx="2428875" cy="619125"/>
        </a:xfrm>
        <a:prstGeom prst="wedgeRoundRectCallout">
          <a:avLst>
            <a:gd name="adj1" fmla="val 67780"/>
            <a:gd name="adj2" fmla="val -23615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弊社からの注文書がある場合、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注文番号を必ず記入してください。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34</xdr:col>
      <xdr:colOff>57150</xdr:colOff>
      <xdr:row>3</xdr:row>
      <xdr:rowOff>95250</xdr:rowOff>
    </xdr:from>
    <xdr:to>
      <xdr:col>40</xdr:col>
      <xdr:colOff>182880</xdr:colOff>
      <xdr:row>6</xdr:row>
      <xdr:rowOff>67310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B143AED-8C03-4B57-8200-0A67701F0BDB}"/>
            </a:ext>
          </a:extLst>
        </xdr:cNvPr>
        <xdr:cNvSpPr/>
      </xdr:nvSpPr>
      <xdr:spPr>
        <a:xfrm>
          <a:off x="8153400" y="809625"/>
          <a:ext cx="1554480" cy="686435"/>
        </a:xfrm>
        <a:prstGeom prst="wedgeRoundRectCallout">
          <a:avLst>
            <a:gd name="adj1" fmla="val 22730"/>
            <a:gd name="adj2" fmla="val -83409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請求締日を記入してください。</a:t>
          </a:r>
        </a:p>
      </xdr:txBody>
    </xdr:sp>
    <xdr:clientData/>
  </xdr:twoCellAnchor>
  <xdr:twoCellAnchor>
    <xdr:from>
      <xdr:col>1</xdr:col>
      <xdr:colOff>142875</xdr:colOff>
      <xdr:row>17</xdr:row>
      <xdr:rowOff>31750</xdr:rowOff>
    </xdr:from>
    <xdr:to>
      <xdr:col>13</xdr:col>
      <xdr:colOff>20955</xdr:colOff>
      <xdr:row>20</xdr:row>
      <xdr:rowOff>207009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44A0AE0-C651-47D2-A2B4-6D7703F520FC}"/>
            </a:ext>
          </a:extLst>
        </xdr:cNvPr>
        <xdr:cNvSpPr/>
      </xdr:nvSpPr>
      <xdr:spPr>
        <a:xfrm>
          <a:off x="381000" y="4079875"/>
          <a:ext cx="2735580" cy="889634"/>
        </a:xfrm>
        <a:prstGeom prst="wedgeRoundRectCallout">
          <a:avLst>
            <a:gd name="adj1" fmla="val -22545"/>
            <a:gd name="adj2" fmla="val -75962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請求内訳項目が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不足する場合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は、貴社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所定の明細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請求書アップロード時に関連ファイルに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添付してください。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28</xdr:col>
      <xdr:colOff>111125</xdr:colOff>
      <xdr:row>16</xdr:row>
      <xdr:rowOff>111125</xdr:rowOff>
    </xdr:from>
    <xdr:to>
      <xdr:col>35</xdr:col>
      <xdr:colOff>4445</xdr:colOff>
      <xdr:row>19</xdr:row>
      <xdr:rowOff>29210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9360103-1865-40BD-B9BB-66BB29D4BBF9}"/>
            </a:ext>
          </a:extLst>
        </xdr:cNvPr>
        <xdr:cNvSpPr/>
      </xdr:nvSpPr>
      <xdr:spPr>
        <a:xfrm>
          <a:off x="6778625" y="3921125"/>
          <a:ext cx="1560195" cy="632460"/>
        </a:xfrm>
        <a:prstGeom prst="wedgeRoundRectCallout">
          <a:avLst>
            <a:gd name="adj1" fmla="val 25793"/>
            <a:gd name="adj2" fmla="val -95247"/>
            <a:gd name="adj3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カタカナで記入してください。</a:t>
          </a:r>
        </a:p>
      </xdr:txBody>
    </xdr:sp>
    <xdr:clientData/>
  </xdr:twoCellAnchor>
  <xdr:twoCellAnchor>
    <xdr:from>
      <xdr:col>26</xdr:col>
      <xdr:colOff>228599</xdr:colOff>
      <xdr:row>19</xdr:row>
      <xdr:rowOff>200024</xdr:rowOff>
    </xdr:from>
    <xdr:to>
      <xdr:col>40</xdr:col>
      <xdr:colOff>238124</xdr:colOff>
      <xdr:row>25</xdr:row>
      <xdr:rowOff>247649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36695D5-9E43-DDAF-425A-62AA9087FEA4}"/>
            </a:ext>
          </a:extLst>
        </xdr:cNvPr>
        <xdr:cNvSpPr/>
      </xdr:nvSpPr>
      <xdr:spPr>
        <a:xfrm>
          <a:off x="6419849" y="4933949"/>
          <a:ext cx="3343275" cy="1590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BC-1:</a:t>
          </a:r>
          <a:r>
            <a:rPr kumimoji="1" lang="ja-JP" altLang="en-US" sz="1200"/>
            <a:t>取引先コード</a:t>
          </a:r>
          <a:endParaRPr kumimoji="1" lang="en-US" altLang="ja-JP" sz="1200"/>
        </a:p>
        <a:p>
          <a:pPr algn="l"/>
          <a:r>
            <a:rPr kumimoji="1" lang="en-US" altLang="ja-JP" sz="1200"/>
            <a:t>BC-2:</a:t>
          </a:r>
          <a:r>
            <a:rPr kumimoji="1" lang="ja-JP" altLang="en-US" sz="1200"/>
            <a:t>工事番号</a:t>
          </a:r>
          <a:endParaRPr kumimoji="1" lang="en-US" altLang="ja-JP" sz="1200"/>
        </a:p>
        <a:p>
          <a:pPr algn="l"/>
          <a:r>
            <a:rPr kumimoji="1" lang="en-US" altLang="ja-JP" sz="1200"/>
            <a:t>BC-3:</a:t>
          </a:r>
          <a:r>
            <a:rPr kumimoji="1" lang="ja-JP" altLang="en-US" sz="1200"/>
            <a:t>注文番号</a:t>
          </a:r>
          <a:r>
            <a:rPr kumimoji="1" lang="en-US" altLang="ja-JP" sz="1200"/>
            <a:t>(</a:t>
          </a:r>
          <a:r>
            <a:rPr kumimoji="1" lang="ja-JP" altLang="en-US" sz="1200"/>
            <a:t>注文書がある場合のみ</a:t>
          </a:r>
          <a:r>
            <a:rPr kumimoji="1" lang="en-US" altLang="ja-JP" sz="1200"/>
            <a:t>)</a:t>
          </a:r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こちらの項目は、</a:t>
          </a:r>
          <a:r>
            <a:rPr kumimoji="1" lang="ja-JP" altLang="en-US" sz="1200" u="none"/>
            <a:t>必ずご記入をお願いします。</a:t>
          </a:r>
        </a:p>
        <a:p>
          <a:pPr algn="l"/>
          <a:r>
            <a:rPr kumimoji="1" lang="ja-JP" altLang="en-US" sz="1200" u="none"/>
            <a:t>分からない場合は、担当者へご確認ください。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A28-82E3-4BCD-AEF3-46BD364A970C}">
  <sheetPr>
    <pageSetUpPr fitToPage="1"/>
  </sheetPr>
  <dimension ref="B1:AQ55"/>
  <sheetViews>
    <sheetView showGridLines="0" tabSelected="1" zoomScaleNormal="100" workbookViewId="0">
      <selection activeCell="G5" sqref="G5:M5"/>
    </sheetView>
  </sheetViews>
  <sheetFormatPr defaultColWidth="3.125" defaultRowHeight="20.25" customHeight="1" x14ac:dyDescent="0.4"/>
  <cols>
    <col min="1" max="16384" width="3.125" style="1"/>
  </cols>
  <sheetData>
    <row r="1" spans="2:43" ht="20.25" customHeight="1" x14ac:dyDescent="0.4">
      <c r="J1" s="2"/>
      <c r="K1" s="2"/>
      <c r="L1" s="2"/>
      <c r="M1" s="2"/>
      <c r="N1" s="2"/>
      <c r="O1" s="2"/>
      <c r="P1" s="2"/>
      <c r="Q1" s="2"/>
      <c r="S1" s="3"/>
      <c r="T1" s="3"/>
      <c r="U1" s="4" t="s">
        <v>0</v>
      </c>
      <c r="V1" s="3"/>
      <c r="W1" s="3"/>
      <c r="X1" s="3"/>
    </row>
    <row r="2" spans="2:43" ht="20.25" customHeight="1" x14ac:dyDescent="0.4">
      <c r="B2" s="101" t="s">
        <v>1</v>
      </c>
      <c r="C2" s="101"/>
      <c r="D2" s="101"/>
      <c r="E2" s="101"/>
      <c r="F2" s="101"/>
      <c r="G2" s="101"/>
      <c r="H2" s="5" t="s">
        <v>2</v>
      </c>
      <c r="I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7"/>
      <c r="AC2" s="7"/>
      <c r="AD2" s="7"/>
      <c r="AF2" s="7"/>
      <c r="AG2" s="106" t="s">
        <v>3</v>
      </c>
      <c r="AH2" s="106"/>
      <c r="AI2" s="64"/>
      <c r="AJ2" s="64"/>
      <c r="AK2" s="8" t="s">
        <v>4</v>
      </c>
      <c r="AL2" s="9"/>
      <c r="AM2" s="8" t="s">
        <v>5</v>
      </c>
      <c r="AN2" s="9"/>
      <c r="AO2" s="8" t="s">
        <v>6</v>
      </c>
    </row>
    <row r="3" spans="2:43" ht="14.25" x14ac:dyDescent="0.4"/>
    <row r="4" spans="2:43" ht="15" thickBot="1" x14ac:dyDescent="0.45">
      <c r="B4" s="65" t="s">
        <v>7</v>
      </c>
      <c r="C4" s="65"/>
      <c r="D4" s="65"/>
      <c r="E4" s="65"/>
      <c r="F4" s="65"/>
      <c r="G4" s="65"/>
      <c r="H4" s="6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P4" s="34"/>
    </row>
    <row r="5" spans="2:43" ht="20.25" customHeight="1" thickBot="1" x14ac:dyDescent="0.45">
      <c r="B5" s="66" t="s">
        <v>8</v>
      </c>
      <c r="C5" s="67"/>
      <c r="D5" s="68"/>
      <c r="E5" s="69" t="s">
        <v>9</v>
      </c>
      <c r="F5" s="70"/>
      <c r="G5" s="71"/>
      <c r="H5" s="72"/>
      <c r="I5" s="72"/>
      <c r="J5" s="72"/>
      <c r="K5" s="72"/>
      <c r="L5" s="72"/>
      <c r="M5" s="73"/>
      <c r="N5" s="11"/>
      <c r="O5" s="11"/>
      <c r="P5" s="11"/>
      <c r="U5" s="11"/>
      <c r="V5" s="11"/>
      <c r="W5" s="11"/>
      <c r="X5" s="11"/>
      <c r="Y5" s="11"/>
      <c r="Z5" s="13"/>
      <c r="AA5" s="11"/>
      <c r="AB5" s="14"/>
      <c r="AC5" s="15" t="s">
        <v>10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60"/>
      <c r="AP5" s="37"/>
    </row>
    <row r="6" spans="2:43" ht="20.25" customHeight="1" thickBot="1" x14ac:dyDescent="0.45">
      <c r="B6" s="92" t="s">
        <v>11</v>
      </c>
      <c r="C6" s="93"/>
      <c r="D6" s="94"/>
      <c r="E6" s="69" t="s">
        <v>12</v>
      </c>
      <c r="F6" s="70"/>
      <c r="G6" s="46"/>
      <c r="H6" s="47"/>
      <c r="I6" s="48"/>
      <c r="J6" s="47"/>
      <c r="K6" s="47"/>
      <c r="L6" s="47"/>
      <c r="M6" s="49"/>
      <c r="N6" s="95" t="s">
        <v>13</v>
      </c>
      <c r="O6" s="95"/>
      <c r="P6" s="95"/>
      <c r="Q6" s="95"/>
      <c r="R6" s="96"/>
      <c r="S6" s="97"/>
      <c r="T6" s="97"/>
      <c r="U6" s="98"/>
      <c r="V6" s="16"/>
      <c r="W6" s="16"/>
      <c r="Z6" s="13"/>
      <c r="AA6" s="11"/>
      <c r="AB6" s="17" t="s">
        <v>14</v>
      </c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61"/>
      <c r="AP6" s="38"/>
    </row>
    <row r="7" spans="2:43" ht="20.25" customHeight="1" thickBot="1" x14ac:dyDescent="0.45">
      <c r="B7" s="99" t="s">
        <v>15</v>
      </c>
      <c r="C7" s="100"/>
      <c r="D7" s="100"/>
      <c r="E7" s="100"/>
      <c r="F7" s="100"/>
      <c r="G7" s="50"/>
      <c r="H7" s="51"/>
      <c r="I7" s="51"/>
      <c r="J7" s="51"/>
      <c r="K7" s="51"/>
      <c r="L7" s="51"/>
      <c r="M7" s="51"/>
      <c r="N7" s="52"/>
      <c r="O7" s="52"/>
      <c r="P7" s="52"/>
      <c r="Q7" s="52"/>
      <c r="R7" s="52"/>
      <c r="S7" s="52"/>
      <c r="T7" s="51"/>
      <c r="U7" s="51"/>
      <c r="V7" s="51"/>
      <c r="W7" s="51"/>
      <c r="X7" s="53"/>
      <c r="AA7" s="11"/>
      <c r="AB7" s="19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61"/>
      <c r="AP7" s="26"/>
    </row>
    <row r="8" spans="2:43" ht="20.25" customHeight="1" thickBot="1" x14ac:dyDescent="0.45">
      <c r="B8" s="20"/>
      <c r="C8" s="20"/>
      <c r="D8" s="20"/>
      <c r="E8" s="21"/>
      <c r="F8" s="21"/>
      <c r="N8" s="16"/>
      <c r="O8" s="16"/>
      <c r="P8" s="16"/>
      <c r="Q8" s="16"/>
      <c r="R8" s="16"/>
      <c r="S8" s="16"/>
      <c r="T8" s="22"/>
      <c r="U8" s="22"/>
      <c r="V8" s="22"/>
      <c r="W8" s="11"/>
      <c r="X8" s="11"/>
      <c r="Y8" s="11"/>
      <c r="Z8" s="11"/>
      <c r="AA8" s="11"/>
      <c r="AB8" s="17" t="s">
        <v>16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61"/>
    </row>
    <row r="9" spans="2:43" ht="20.25" customHeight="1" thickBot="1" x14ac:dyDescent="0.45">
      <c r="B9" s="22"/>
      <c r="C9" s="22"/>
      <c r="D9" s="22"/>
      <c r="L9" s="11"/>
      <c r="M9" s="11"/>
      <c r="P9" s="66" t="s">
        <v>18</v>
      </c>
      <c r="Q9" s="67"/>
      <c r="R9" s="68"/>
      <c r="S9" s="69" t="s">
        <v>19</v>
      </c>
      <c r="T9" s="70"/>
      <c r="U9" s="54"/>
      <c r="V9" s="55"/>
      <c r="W9" s="55"/>
      <c r="X9" s="55"/>
      <c r="Y9" s="55"/>
      <c r="Z9" s="56"/>
      <c r="AA9" s="11"/>
      <c r="AB9" s="23" t="s">
        <v>17</v>
      </c>
      <c r="AC9" s="24"/>
      <c r="AD9" s="24"/>
      <c r="AE9" s="24"/>
      <c r="AF9" s="25"/>
      <c r="AG9" s="24"/>
      <c r="AH9" s="24"/>
      <c r="AI9" s="24"/>
      <c r="AJ9" s="24"/>
      <c r="AK9" s="24"/>
      <c r="AL9" s="24"/>
      <c r="AM9" s="24"/>
      <c r="AN9" s="24"/>
      <c r="AO9" s="62"/>
    </row>
    <row r="10" spans="2:43" ht="20.25" customHeight="1" x14ac:dyDescent="0.4">
      <c r="L10" s="10"/>
      <c r="M10" s="10"/>
      <c r="O10" s="63"/>
      <c r="P10" s="137" t="s">
        <v>43</v>
      </c>
      <c r="Q10" s="137"/>
      <c r="R10" s="137"/>
      <c r="S10" s="137"/>
      <c r="T10" s="137"/>
      <c r="U10" s="138"/>
      <c r="V10" s="139"/>
      <c r="W10" s="139"/>
      <c r="X10" s="139"/>
      <c r="Y10" s="139"/>
      <c r="Z10" s="140"/>
      <c r="AA10" s="10"/>
    </row>
    <row r="11" spans="2:43" ht="20.25" customHeight="1" thickBot="1" x14ac:dyDescent="0.45">
      <c r="L11" s="10"/>
      <c r="M11" s="10"/>
      <c r="P11" s="27" t="s">
        <v>20</v>
      </c>
      <c r="Q11" s="107" t="s">
        <v>21</v>
      </c>
      <c r="R11" s="107"/>
      <c r="S11" s="107"/>
      <c r="T11" s="108"/>
      <c r="U11" s="109"/>
      <c r="V11" s="110"/>
      <c r="W11" s="110"/>
      <c r="X11" s="110"/>
      <c r="Y11" s="110"/>
      <c r="Z11" s="111"/>
      <c r="AA11" s="10"/>
      <c r="AB11" s="66" t="s">
        <v>22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8"/>
    </row>
    <row r="12" spans="2:43" ht="20.25" customHeight="1" thickBot="1" x14ac:dyDescent="0.45">
      <c r="B12" s="117" t="s">
        <v>25</v>
      </c>
      <c r="C12" s="118"/>
      <c r="D12" s="118"/>
      <c r="E12" s="118"/>
      <c r="F12" s="121">
        <f>V27</f>
        <v>0</v>
      </c>
      <c r="G12" s="121"/>
      <c r="H12" s="121"/>
      <c r="I12" s="121"/>
      <c r="J12" s="121"/>
      <c r="K12" s="121"/>
      <c r="L12" s="121"/>
      <c r="M12" s="121"/>
      <c r="N12" s="122"/>
      <c r="P12" s="28" t="s">
        <v>23</v>
      </c>
      <c r="Q12" s="112" t="s">
        <v>24</v>
      </c>
      <c r="R12" s="112"/>
      <c r="S12" s="112"/>
      <c r="T12" s="113"/>
      <c r="U12" s="114"/>
      <c r="V12" s="115"/>
      <c r="W12" s="115"/>
      <c r="X12" s="115"/>
      <c r="Y12" s="115"/>
      <c r="Z12" s="116"/>
      <c r="AB12" s="66" t="s">
        <v>26</v>
      </c>
      <c r="AC12" s="67"/>
      <c r="AD12" s="67"/>
      <c r="AE12" s="68"/>
      <c r="AF12" s="18"/>
      <c r="AG12" s="29"/>
      <c r="AH12" s="29"/>
      <c r="AI12" s="29"/>
      <c r="AJ12" s="29"/>
      <c r="AK12" s="29"/>
      <c r="AL12" s="30"/>
      <c r="AM12" s="30"/>
      <c r="AN12" s="30"/>
      <c r="AO12" s="30"/>
    </row>
    <row r="13" spans="2:43" ht="20.25" customHeight="1" thickTop="1" thickBot="1" x14ac:dyDescent="0.45">
      <c r="B13" s="119"/>
      <c r="C13" s="120"/>
      <c r="D13" s="120"/>
      <c r="E13" s="120"/>
      <c r="F13" s="123"/>
      <c r="G13" s="123"/>
      <c r="H13" s="123"/>
      <c r="I13" s="123"/>
      <c r="J13" s="123"/>
      <c r="K13" s="123"/>
      <c r="L13" s="123"/>
      <c r="M13" s="123"/>
      <c r="N13" s="124"/>
      <c r="P13" s="31" t="s">
        <v>27</v>
      </c>
      <c r="Q13" s="64" t="s">
        <v>28</v>
      </c>
      <c r="R13" s="64"/>
      <c r="S13" s="64"/>
      <c r="T13" s="125"/>
      <c r="U13" s="126" t="str">
        <f>IF(U11="","",(U11-U12))</f>
        <v/>
      </c>
      <c r="V13" s="127"/>
      <c r="W13" s="127"/>
      <c r="X13" s="127"/>
      <c r="Y13" s="127"/>
      <c r="Z13" s="128"/>
      <c r="AB13" s="66" t="s">
        <v>29</v>
      </c>
      <c r="AC13" s="67"/>
      <c r="AD13" s="67"/>
      <c r="AE13" s="68"/>
      <c r="AF13" s="18"/>
      <c r="AG13" s="29"/>
      <c r="AH13" s="29"/>
      <c r="AI13" s="29"/>
      <c r="AJ13" s="29"/>
      <c r="AK13" s="29"/>
      <c r="AL13" s="29"/>
      <c r="AM13" s="30"/>
      <c r="AN13" s="30"/>
      <c r="AO13" s="30"/>
      <c r="AQ13" s="26"/>
    </row>
    <row r="14" spans="2:43" ht="19.5" x14ac:dyDescent="0.4">
      <c r="B14" s="10"/>
      <c r="C14" s="102"/>
      <c r="D14" s="102"/>
      <c r="E14" s="102"/>
      <c r="F14" s="136"/>
      <c r="G14" s="136"/>
      <c r="H14" s="136"/>
      <c r="I14" s="136"/>
      <c r="M14" s="10"/>
      <c r="N14" s="10"/>
      <c r="O14" s="10"/>
      <c r="P14" s="57"/>
      <c r="Q14" s="57"/>
      <c r="R14" s="57"/>
      <c r="S14" s="102"/>
      <c r="T14" s="102"/>
      <c r="U14" s="102"/>
      <c r="V14" s="102"/>
      <c r="W14" s="102"/>
      <c r="X14" s="102"/>
      <c r="AB14" s="66" t="s">
        <v>30</v>
      </c>
      <c r="AC14" s="67"/>
      <c r="AD14" s="67"/>
      <c r="AE14" s="68"/>
      <c r="AF14" s="89"/>
      <c r="AG14" s="90"/>
      <c r="AH14" s="90"/>
      <c r="AI14" s="91"/>
      <c r="AJ14" s="66" t="s">
        <v>31</v>
      </c>
      <c r="AK14" s="67"/>
      <c r="AL14" s="67"/>
      <c r="AM14" s="68"/>
      <c r="AN14" s="32" t="s">
        <v>32</v>
      </c>
      <c r="AO14" s="33" t="s">
        <v>33</v>
      </c>
      <c r="AP14" s="26"/>
      <c r="AQ14" s="26"/>
    </row>
    <row r="15" spans="2:43" ht="20.25" customHeight="1" x14ac:dyDescent="0.4">
      <c r="B15" s="129" t="s">
        <v>34</v>
      </c>
      <c r="C15" s="129"/>
      <c r="D15" s="130" t="s">
        <v>35</v>
      </c>
      <c r="E15" s="131"/>
      <c r="F15" s="131"/>
      <c r="G15" s="131"/>
      <c r="H15" s="131"/>
      <c r="I15" s="131"/>
      <c r="J15" s="131"/>
      <c r="K15" s="131"/>
      <c r="L15" s="131"/>
      <c r="M15" s="132"/>
      <c r="N15" s="130" t="s">
        <v>36</v>
      </c>
      <c r="O15" s="132"/>
      <c r="P15" s="133" t="s">
        <v>37</v>
      </c>
      <c r="Q15" s="134"/>
      <c r="R15" s="133" t="s">
        <v>38</v>
      </c>
      <c r="S15" s="135"/>
      <c r="T15" s="135"/>
      <c r="U15" s="134"/>
      <c r="V15" s="130" t="s">
        <v>39</v>
      </c>
      <c r="W15" s="131"/>
      <c r="X15" s="131"/>
      <c r="Y15" s="131"/>
      <c r="Z15" s="132"/>
      <c r="AA15" s="16"/>
      <c r="AB15" s="66" t="s">
        <v>40</v>
      </c>
      <c r="AC15" s="67"/>
      <c r="AD15" s="67"/>
      <c r="AE15" s="68"/>
      <c r="AF15" s="18"/>
      <c r="AG15" s="29"/>
      <c r="AH15" s="29"/>
      <c r="AI15" s="29"/>
      <c r="AJ15" s="29"/>
      <c r="AK15" s="29"/>
      <c r="AL15" s="29"/>
      <c r="AM15" s="29"/>
      <c r="AN15" s="29"/>
      <c r="AO15" s="35"/>
      <c r="AP15" s="34"/>
    </row>
    <row r="16" spans="2:43" ht="20.25" customHeight="1" x14ac:dyDescent="0.4">
      <c r="B16" s="87"/>
      <c r="C16" s="103"/>
      <c r="D16" s="84"/>
      <c r="E16" s="85"/>
      <c r="F16" s="85"/>
      <c r="G16" s="85"/>
      <c r="H16" s="85"/>
      <c r="I16" s="85"/>
      <c r="J16" s="85"/>
      <c r="K16" s="85"/>
      <c r="L16" s="85"/>
      <c r="M16" s="86"/>
      <c r="N16" s="82"/>
      <c r="O16" s="83"/>
      <c r="P16" s="80"/>
      <c r="Q16" s="81"/>
      <c r="R16" s="77"/>
      <c r="S16" s="104"/>
      <c r="T16" s="104"/>
      <c r="U16" s="105"/>
      <c r="V16" s="74" t="str">
        <f t="shared" ref="V16:V25" si="0">IF(R16="","",(N16*R16))</f>
        <v/>
      </c>
      <c r="W16" s="75"/>
      <c r="X16" s="75"/>
      <c r="Y16" s="75"/>
      <c r="Z16" s="76"/>
      <c r="AA16" s="36"/>
      <c r="AB16" s="58"/>
      <c r="AC16" s="58"/>
      <c r="AD16" s="58"/>
      <c r="AE16" s="58"/>
      <c r="AF16" s="58"/>
      <c r="AH16" s="26"/>
      <c r="AK16" s="26"/>
      <c r="AO16" s="26"/>
      <c r="AP16" s="26"/>
    </row>
    <row r="17" spans="2:42" ht="20.25" customHeight="1" x14ac:dyDescent="0.4">
      <c r="B17" s="87"/>
      <c r="C17" s="103"/>
      <c r="D17" s="84"/>
      <c r="E17" s="85"/>
      <c r="F17" s="85"/>
      <c r="G17" s="85"/>
      <c r="H17" s="85"/>
      <c r="I17" s="85"/>
      <c r="J17" s="85"/>
      <c r="K17" s="85"/>
      <c r="L17" s="85"/>
      <c r="M17" s="86"/>
      <c r="N17" s="82"/>
      <c r="O17" s="83"/>
      <c r="P17" s="80"/>
      <c r="Q17" s="81"/>
      <c r="R17" s="77"/>
      <c r="S17" s="104"/>
      <c r="T17" s="104"/>
      <c r="U17" s="105"/>
      <c r="V17" s="74" t="str">
        <f t="shared" si="0"/>
        <v/>
      </c>
      <c r="W17" s="75"/>
      <c r="X17" s="75"/>
      <c r="Y17" s="75"/>
      <c r="Z17" s="76"/>
      <c r="AA17" s="36"/>
      <c r="AO17" s="26"/>
    </row>
    <row r="18" spans="2:42" ht="20.25" customHeight="1" x14ac:dyDescent="0.4">
      <c r="B18" s="87"/>
      <c r="C18" s="103"/>
      <c r="D18" s="84"/>
      <c r="E18" s="85"/>
      <c r="F18" s="85"/>
      <c r="G18" s="85"/>
      <c r="H18" s="85"/>
      <c r="I18" s="85"/>
      <c r="J18" s="85"/>
      <c r="K18" s="85"/>
      <c r="L18" s="85"/>
      <c r="M18" s="86"/>
      <c r="N18" s="82"/>
      <c r="O18" s="83"/>
      <c r="P18" s="80"/>
      <c r="Q18" s="81"/>
      <c r="R18" s="77"/>
      <c r="S18" s="104"/>
      <c r="T18" s="104"/>
      <c r="U18" s="105"/>
      <c r="V18" s="74" t="str">
        <f t="shared" si="0"/>
        <v/>
      </c>
      <c r="W18" s="75"/>
      <c r="X18" s="75"/>
      <c r="Y18" s="75"/>
      <c r="Z18" s="76"/>
      <c r="AA18" s="36"/>
      <c r="AO18" s="26"/>
    </row>
    <row r="19" spans="2:42" ht="20.25" customHeight="1" x14ac:dyDescent="0.4">
      <c r="B19" s="87"/>
      <c r="C19" s="88"/>
      <c r="D19" s="84"/>
      <c r="E19" s="85"/>
      <c r="F19" s="85"/>
      <c r="G19" s="85"/>
      <c r="H19" s="85"/>
      <c r="I19" s="85"/>
      <c r="J19" s="85"/>
      <c r="K19" s="85"/>
      <c r="L19" s="85"/>
      <c r="M19" s="86"/>
      <c r="N19" s="82"/>
      <c r="O19" s="83"/>
      <c r="P19" s="80"/>
      <c r="Q19" s="81"/>
      <c r="R19" s="77"/>
      <c r="S19" s="78"/>
      <c r="T19" s="78"/>
      <c r="U19" s="79"/>
      <c r="V19" s="74" t="str">
        <f t="shared" si="0"/>
        <v/>
      </c>
      <c r="W19" s="75"/>
      <c r="X19" s="75"/>
      <c r="Y19" s="75"/>
      <c r="Z19" s="76"/>
      <c r="AA19" s="36"/>
    </row>
    <row r="20" spans="2:42" ht="20.25" customHeight="1" x14ac:dyDescent="0.4">
      <c r="B20" s="87"/>
      <c r="C20" s="88"/>
      <c r="D20" s="84"/>
      <c r="E20" s="85"/>
      <c r="F20" s="85"/>
      <c r="G20" s="85"/>
      <c r="H20" s="85"/>
      <c r="I20" s="85"/>
      <c r="J20" s="85"/>
      <c r="K20" s="85"/>
      <c r="L20" s="85"/>
      <c r="M20" s="86"/>
      <c r="N20" s="82"/>
      <c r="O20" s="83"/>
      <c r="P20" s="80"/>
      <c r="Q20" s="81"/>
      <c r="R20" s="77"/>
      <c r="S20" s="78"/>
      <c r="T20" s="78"/>
      <c r="U20" s="79"/>
      <c r="V20" s="74" t="str">
        <f t="shared" si="0"/>
        <v/>
      </c>
      <c r="W20" s="75"/>
      <c r="X20" s="75"/>
      <c r="Y20" s="75"/>
      <c r="Z20" s="76"/>
      <c r="AA20" s="36"/>
      <c r="AP20" s="26"/>
    </row>
    <row r="21" spans="2:42" ht="20.25" customHeight="1" x14ac:dyDescent="0.4">
      <c r="B21" s="87"/>
      <c r="C21" s="88"/>
      <c r="D21" s="84"/>
      <c r="E21" s="85"/>
      <c r="F21" s="85"/>
      <c r="G21" s="85"/>
      <c r="H21" s="85"/>
      <c r="I21" s="85"/>
      <c r="J21" s="85"/>
      <c r="K21" s="85"/>
      <c r="L21" s="85"/>
      <c r="M21" s="86"/>
      <c r="N21" s="82"/>
      <c r="O21" s="83"/>
      <c r="P21" s="80"/>
      <c r="Q21" s="81"/>
      <c r="R21" s="77"/>
      <c r="S21" s="78"/>
      <c r="T21" s="78"/>
      <c r="U21" s="79"/>
      <c r="V21" s="74" t="str">
        <f t="shared" si="0"/>
        <v/>
      </c>
      <c r="W21" s="75"/>
      <c r="X21" s="75"/>
      <c r="Y21" s="75"/>
      <c r="Z21" s="76"/>
      <c r="AA21" s="36"/>
      <c r="AP21" s="38"/>
    </row>
    <row r="22" spans="2:42" ht="20.25" customHeight="1" x14ac:dyDescent="0.4">
      <c r="B22" s="87"/>
      <c r="C22" s="103"/>
      <c r="D22" s="84"/>
      <c r="E22" s="85"/>
      <c r="F22" s="85"/>
      <c r="G22" s="85"/>
      <c r="H22" s="85"/>
      <c r="I22" s="85"/>
      <c r="J22" s="85"/>
      <c r="K22" s="85"/>
      <c r="L22" s="85"/>
      <c r="M22" s="86"/>
      <c r="N22" s="82"/>
      <c r="O22" s="83"/>
      <c r="P22" s="80"/>
      <c r="Q22" s="81"/>
      <c r="R22" s="77"/>
      <c r="S22" s="104"/>
      <c r="T22" s="104"/>
      <c r="U22" s="105"/>
      <c r="V22" s="74" t="str">
        <f t="shared" si="0"/>
        <v/>
      </c>
      <c r="W22" s="75"/>
      <c r="X22" s="75"/>
      <c r="Y22" s="75"/>
      <c r="Z22" s="76"/>
      <c r="AA22" s="36"/>
      <c r="AP22" s="37"/>
    </row>
    <row r="23" spans="2:42" ht="20.25" customHeight="1" x14ac:dyDescent="0.4">
      <c r="B23" s="87"/>
      <c r="C23" s="103"/>
      <c r="D23" s="84"/>
      <c r="E23" s="85"/>
      <c r="F23" s="85"/>
      <c r="G23" s="85"/>
      <c r="H23" s="85"/>
      <c r="I23" s="85"/>
      <c r="J23" s="85"/>
      <c r="K23" s="85"/>
      <c r="L23" s="85"/>
      <c r="M23" s="86"/>
      <c r="N23" s="82"/>
      <c r="O23" s="83"/>
      <c r="P23" s="80"/>
      <c r="Q23" s="81"/>
      <c r="R23" s="77"/>
      <c r="S23" s="104"/>
      <c r="T23" s="104"/>
      <c r="U23" s="105"/>
      <c r="V23" s="74" t="str">
        <f t="shared" si="0"/>
        <v/>
      </c>
      <c r="W23" s="75"/>
      <c r="X23" s="75"/>
      <c r="Y23" s="75"/>
      <c r="Z23" s="76"/>
      <c r="AA23" s="36"/>
      <c r="AP23" s="34"/>
    </row>
    <row r="24" spans="2:42" ht="20.25" customHeight="1" x14ac:dyDescent="0.4">
      <c r="B24" s="87"/>
      <c r="C24" s="103"/>
      <c r="D24" s="84"/>
      <c r="E24" s="85"/>
      <c r="F24" s="85"/>
      <c r="G24" s="85"/>
      <c r="H24" s="85"/>
      <c r="I24" s="85"/>
      <c r="J24" s="85"/>
      <c r="K24" s="85"/>
      <c r="L24" s="85"/>
      <c r="M24" s="86"/>
      <c r="N24" s="82"/>
      <c r="O24" s="83"/>
      <c r="P24" s="80"/>
      <c r="Q24" s="81"/>
      <c r="R24" s="77"/>
      <c r="S24" s="104"/>
      <c r="T24" s="104"/>
      <c r="U24" s="105"/>
      <c r="V24" s="74" t="str">
        <f t="shared" si="0"/>
        <v/>
      </c>
      <c r="W24" s="75"/>
      <c r="X24" s="75"/>
      <c r="Y24" s="75"/>
      <c r="Z24" s="76"/>
      <c r="AA24" s="36"/>
      <c r="AP24" s="59"/>
    </row>
    <row r="25" spans="2:42" ht="20.25" customHeight="1" x14ac:dyDescent="0.4">
      <c r="B25" s="87"/>
      <c r="C25" s="103"/>
      <c r="D25" s="84"/>
      <c r="E25" s="85"/>
      <c r="F25" s="85"/>
      <c r="G25" s="85"/>
      <c r="H25" s="85"/>
      <c r="I25" s="85"/>
      <c r="J25" s="85"/>
      <c r="K25" s="85"/>
      <c r="L25" s="85"/>
      <c r="M25" s="86"/>
      <c r="N25" s="82"/>
      <c r="O25" s="83"/>
      <c r="P25" s="80"/>
      <c r="Q25" s="81"/>
      <c r="R25" s="77"/>
      <c r="S25" s="104"/>
      <c r="T25" s="104"/>
      <c r="U25" s="105"/>
      <c r="V25" s="74" t="str">
        <f t="shared" si="0"/>
        <v/>
      </c>
      <c r="W25" s="75"/>
      <c r="X25" s="75"/>
      <c r="Y25" s="75"/>
      <c r="Z25" s="76"/>
      <c r="AP25" s="26"/>
    </row>
    <row r="26" spans="2:42" ht="20.25" customHeight="1" x14ac:dyDescent="0.4">
      <c r="B26" s="141"/>
      <c r="C26" s="142"/>
      <c r="D26" s="143" t="s">
        <v>41</v>
      </c>
      <c r="E26" s="144"/>
      <c r="F26" s="144"/>
      <c r="G26" s="144"/>
      <c r="H26" s="144"/>
      <c r="I26" s="144"/>
      <c r="J26" s="144"/>
      <c r="K26" s="144"/>
      <c r="L26" s="144"/>
      <c r="M26" s="145"/>
      <c r="N26" s="146"/>
      <c r="O26" s="147"/>
      <c r="P26" s="143"/>
      <c r="Q26" s="145"/>
      <c r="R26" s="148"/>
      <c r="S26" s="149"/>
      <c r="T26" s="149"/>
      <c r="U26" s="150"/>
      <c r="V26" s="151">
        <f>IF(SUM(V16:Z25)="","",ROUNDDOWN((SUM(V16:Z25))*0.1,0))</f>
        <v>0</v>
      </c>
      <c r="W26" s="152"/>
      <c r="X26" s="152"/>
      <c r="Y26" s="152"/>
      <c r="Z26" s="153"/>
      <c r="AP26" s="26"/>
    </row>
    <row r="27" spans="2:42" ht="20.25" customHeight="1" x14ac:dyDescent="0.4">
      <c r="B27" s="141"/>
      <c r="C27" s="142"/>
      <c r="D27" s="143" t="s">
        <v>42</v>
      </c>
      <c r="E27" s="144"/>
      <c r="F27" s="144"/>
      <c r="G27" s="144"/>
      <c r="H27" s="144"/>
      <c r="I27" s="144"/>
      <c r="J27" s="144"/>
      <c r="K27" s="144"/>
      <c r="L27" s="144"/>
      <c r="M27" s="145"/>
      <c r="N27" s="146"/>
      <c r="O27" s="147"/>
      <c r="P27" s="143"/>
      <c r="Q27" s="145"/>
      <c r="R27" s="148"/>
      <c r="S27" s="149"/>
      <c r="T27" s="149"/>
      <c r="U27" s="150"/>
      <c r="V27" s="151">
        <f>SUM(V16:Z26)</f>
        <v>0</v>
      </c>
      <c r="W27" s="152"/>
      <c r="X27" s="152"/>
      <c r="Y27" s="152"/>
      <c r="Z27" s="153"/>
      <c r="AP27" s="26"/>
    </row>
    <row r="28" spans="2:42" ht="20.25" customHeight="1" x14ac:dyDescent="0.4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9"/>
    </row>
    <row r="29" spans="2:42" ht="20.25" customHeight="1" x14ac:dyDescent="0.4">
      <c r="B29" s="40"/>
      <c r="C29" s="40"/>
      <c r="AA29" s="41"/>
    </row>
    <row r="30" spans="2:42" ht="20.25" customHeight="1" x14ac:dyDescent="0.4">
      <c r="B30" s="40"/>
      <c r="C30" s="40"/>
      <c r="P30" s="16"/>
      <c r="Q30" s="41"/>
      <c r="R30" s="41"/>
      <c r="S30" s="41"/>
      <c r="T30" s="41"/>
      <c r="U30" s="41"/>
      <c r="W30" s="41"/>
      <c r="Y30" s="41"/>
      <c r="AA30" s="41"/>
    </row>
    <row r="31" spans="2:42" ht="20.25" customHeight="1" x14ac:dyDescent="0.4">
      <c r="B31" s="42"/>
      <c r="C31" s="42"/>
      <c r="D31" s="42"/>
      <c r="E31" s="42"/>
      <c r="F31" s="42"/>
      <c r="G31" s="42"/>
      <c r="H31" s="42"/>
      <c r="I31" s="42"/>
      <c r="J31" s="42"/>
      <c r="P31" s="43"/>
      <c r="Q31" s="41"/>
      <c r="R31" s="41"/>
      <c r="S31" s="41"/>
      <c r="T31" s="41"/>
      <c r="U31" s="41"/>
      <c r="V31" s="10"/>
      <c r="W31" s="41"/>
      <c r="X31" s="10"/>
      <c r="Y31" s="41"/>
      <c r="Z31" s="10"/>
      <c r="AA31" s="41"/>
    </row>
    <row r="32" spans="2:42" ht="20.25" customHeight="1" x14ac:dyDescent="0.4">
      <c r="B32" s="40"/>
      <c r="C32" s="40"/>
      <c r="P32" s="43"/>
      <c r="Q32" s="41"/>
      <c r="R32" s="41"/>
      <c r="S32" s="41"/>
      <c r="T32" s="41"/>
      <c r="U32" s="41"/>
      <c r="V32" s="10"/>
      <c r="W32" s="41"/>
      <c r="X32" s="10"/>
      <c r="Y32" s="41"/>
      <c r="Z32" s="10"/>
    </row>
    <row r="33" spans="3:28" ht="20.25" customHeight="1" x14ac:dyDescent="0.4">
      <c r="AA33" s="10"/>
    </row>
    <row r="34" spans="3:28" ht="20.25" customHeight="1" x14ac:dyDescent="0.4">
      <c r="P34" s="43"/>
      <c r="Q34" s="43"/>
      <c r="R34" s="43"/>
      <c r="S34" s="43"/>
      <c r="T34" s="43"/>
      <c r="U34" s="43"/>
      <c r="V34" s="10"/>
      <c r="W34" s="10"/>
      <c r="X34" s="10"/>
      <c r="Y34" s="10"/>
      <c r="Z34" s="10"/>
    </row>
    <row r="35" spans="3:28" ht="20.25" customHeight="1" x14ac:dyDescent="0.4">
      <c r="AA35" s="44"/>
    </row>
    <row r="36" spans="3:28" ht="20.25" customHeight="1" x14ac:dyDescent="0.4">
      <c r="U36" s="44"/>
      <c r="V36" s="44"/>
      <c r="W36" s="44"/>
      <c r="X36" s="44"/>
      <c r="Y36" s="44"/>
      <c r="Z36" s="44"/>
      <c r="AB36" s="10"/>
    </row>
    <row r="37" spans="3:28" ht="20.25" customHeight="1" x14ac:dyDescent="0.4">
      <c r="AB37" s="10"/>
    </row>
    <row r="38" spans="3:28" ht="20.25" customHeight="1" x14ac:dyDescent="0.4">
      <c r="AA38" s="10"/>
      <c r="AB38" s="10"/>
    </row>
    <row r="39" spans="3:28" ht="20.25" customHeight="1" x14ac:dyDescent="0.15">
      <c r="C39" s="45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3:28" ht="20.25" customHeight="1" x14ac:dyDescent="0.15">
      <c r="C40" s="45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3:28" ht="20.25" customHeight="1" x14ac:dyDescent="0.15">
      <c r="C41" s="4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3:28" ht="20.25" customHeight="1" x14ac:dyDescent="0.15">
      <c r="C42" s="4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3:28" ht="20.25" customHeight="1" x14ac:dyDescent="0.15">
      <c r="C43" s="45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3:28" ht="20.25" customHeight="1" x14ac:dyDescent="0.15">
      <c r="C44" s="45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3:28" ht="20.25" customHeight="1" x14ac:dyDescent="0.15">
      <c r="C45" s="45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3:28" ht="20.25" customHeight="1" x14ac:dyDescent="0.15">
      <c r="C46" s="45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3:28" ht="20.25" customHeight="1" x14ac:dyDescent="0.15">
      <c r="C47" s="4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3:28" ht="20.25" customHeight="1" x14ac:dyDescent="0.15">
      <c r="C48" s="4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3:27" ht="20.25" customHeight="1" x14ac:dyDescent="0.15">
      <c r="C49" s="45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3:27" ht="20.25" customHeight="1" x14ac:dyDescent="0.15">
      <c r="C50" s="45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3:27" ht="20.25" customHeight="1" x14ac:dyDescent="0.15">
      <c r="C51" s="45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3:27" ht="20.25" customHeight="1" x14ac:dyDescent="0.15">
      <c r="C52" s="45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3:27" ht="20.25" customHeight="1" x14ac:dyDescent="0.15">
      <c r="C53" s="45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3:27" ht="20.25" customHeight="1" x14ac:dyDescent="0.15">
      <c r="C54" s="45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3:27" ht="20.25" customHeight="1" x14ac:dyDescent="0.15">
      <c r="C55" s="4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</sheetData>
  <mergeCells count="114">
    <mergeCell ref="B25:C25"/>
    <mergeCell ref="D25:M25"/>
    <mergeCell ref="N25:O25"/>
    <mergeCell ref="P25:Q25"/>
    <mergeCell ref="R25:U25"/>
    <mergeCell ref="V25:Z25"/>
    <mergeCell ref="P10:T10"/>
    <mergeCell ref="U10:Z10"/>
    <mergeCell ref="B27:C27"/>
    <mergeCell ref="D27:M27"/>
    <mergeCell ref="N27:O27"/>
    <mergeCell ref="P27:Q27"/>
    <mergeCell ref="R27:U27"/>
    <mergeCell ref="V27:Z27"/>
    <mergeCell ref="B26:C26"/>
    <mergeCell ref="D26:M26"/>
    <mergeCell ref="N26:O26"/>
    <mergeCell ref="P26:Q26"/>
    <mergeCell ref="R26:U26"/>
    <mergeCell ref="V26:Z26"/>
    <mergeCell ref="B22:C22"/>
    <mergeCell ref="D22:M22"/>
    <mergeCell ref="N22:O22"/>
    <mergeCell ref="P22:Q22"/>
    <mergeCell ref="R22:U22"/>
    <mergeCell ref="V22:Z22"/>
    <mergeCell ref="B24:C24"/>
    <mergeCell ref="D24:M24"/>
    <mergeCell ref="N24:O24"/>
    <mergeCell ref="P24:Q24"/>
    <mergeCell ref="R24:U24"/>
    <mergeCell ref="V24:Z24"/>
    <mergeCell ref="B23:C23"/>
    <mergeCell ref="D23:M23"/>
    <mergeCell ref="N23:O23"/>
    <mergeCell ref="P23:Q23"/>
    <mergeCell ref="R23:U23"/>
    <mergeCell ref="V23:Z23"/>
    <mergeCell ref="B20:C20"/>
    <mergeCell ref="D20:M20"/>
    <mergeCell ref="N20:O20"/>
    <mergeCell ref="P20:Q20"/>
    <mergeCell ref="R20:U20"/>
    <mergeCell ref="V20:Z20"/>
    <mergeCell ref="B19:C19"/>
    <mergeCell ref="D19:M19"/>
    <mergeCell ref="N19:O19"/>
    <mergeCell ref="P19:Q19"/>
    <mergeCell ref="R19:U19"/>
    <mergeCell ref="V19:Z19"/>
    <mergeCell ref="B18:C18"/>
    <mergeCell ref="D18:M18"/>
    <mergeCell ref="N18:O18"/>
    <mergeCell ref="P18:Q18"/>
    <mergeCell ref="R18:U18"/>
    <mergeCell ref="V18:Z18"/>
    <mergeCell ref="B17:C17"/>
    <mergeCell ref="D17:M17"/>
    <mergeCell ref="N17:O17"/>
    <mergeCell ref="P17:Q17"/>
    <mergeCell ref="R17:U17"/>
    <mergeCell ref="V17:Z17"/>
    <mergeCell ref="B12:E13"/>
    <mergeCell ref="F12:N13"/>
    <mergeCell ref="AB12:AE12"/>
    <mergeCell ref="Q13:T13"/>
    <mergeCell ref="U13:Z13"/>
    <mergeCell ref="AB13:AE13"/>
    <mergeCell ref="AJ14:AM14"/>
    <mergeCell ref="B15:C15"/>
    <mergeCell ref="D15:M15"/>
    <mergeCell ref="N15:O15"/>
    <mergeCell ref="P15:Q15"/>
    <mergeCell ref="R15:U15"/>
    <mergeCell ref="V15:Z15"/>
    <mergeCell ref="AB15:AE15"/>
    <mergeCell ref="C14:E14"/>
    <mergeCell ref="F14:I14"/>
    <mergeCell ref="S14:T14"/>
    <mergeCell ref="U14:V14"/>
    <mergeCell ref="N16:O16"/>
    <mergeCell ref="P16:Q16"/>
    <mergeCell ref="R16:U16"/>
    <mergeCell ref="V16:Z16"/>
    <mergeCell ref="AG2:AH2"/>
    <mergeCell ref="S9:T9"/>
    <mergeCell ref="Q11:T11"/>
    <mergeCell ref="U11:Z11"/>
    <mergeCell ref="Q12:T12"/>
    <mergeCell ref="U12:Z12"/>
    <mergeCell ref="AI2:AJ2"/>
    <mergeCell ref="B4:H4"/>
    <mergeCell ref="B5:D5"/>
    <mergeCell ref="E5:F5"/>
    <mergeCell ref="G5:M5"/>
    <mergeCell ref="V21:Z21"/>
    <mergeCell ref="R21:U21"/>
    <mergeCell ref="P21:Q21"/>
    <mergeCell ref="N21:O21"/>
    <mergeCell ref="D21:M21"/>
    <mergeCell ref="B21:C21"/>
    <mergeCell ref="AB11:AO11"/>
    <mergeCell ref="AF14:AI14"/>
    <mergeCell ref="B6:D6"/>
    <mergeCell ref="E6:F6"/>
    <mergeCell ref="N6:Q6"/>
    <mergeCell ref="R6:U6"/>
    <mergeCell ref="B7:F7"/>
    <mergeCell ref="B2:G2"/>
    <mergeCell ref="P9:R9"/>
    <mergeCell ref="W14:X14"/>
    <mergeCell ref="AB14:AE14"/>
    <mergeCell ref="B16:C16"/>
    <mergeCell ref="D16:M16"/>
  </mergeCells>
  <phoneticPr fontId="2"/>
  <printOptions horizontalCentered="1"/>
  <pageMargins left="0.39370078740157483" right="0.39370078740157483" top="0.59055118110236227" bottom="0.59055118110236227" header="0.39370078740157483" footer="0.19685039370078741"/>
  <pageSetup paperSize="9" scale="98" orientation="landscape" horizontalDpi="300" verticalDpi="300" r:id="rId1"/>
  <headerFooter scaleWithDoc="0">
    <oddFooter>&amp;R&amp;"ＭＳ Ｐ明朝,標準"&amp;8 2025年8月1日改訂
株式会社　住之江工芸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1E09-E844-43B1-A92C-86B112222AD2}">
  <sheetPr>
    <pageSetUpPr fitToPage="1"/>
  </sheetPr>
  <dimension ref="B1:AQ55"/>
  <sheetViews>
    <sheetView showGridLines="0" zoomScaleNormal="100" workbookViewId="0"/>
  </sheetViews>
  <sheetFormatPr defaultColWidth="3.125" defaultRowHeight="20.25" customHeight="1" x14ac:dyDescent="0.4"/>
  <cols>
    <col min="1" max="16384" width="3.125" style="1"/>
  </cols>
  <sheetData>
    <row r="1" spans="2:43" ht="20.25" customHeight="1" x14ac:dyDescent="0.4">
      <c r="J1" s="2"/>
      <c r="K1" s="2"/>
      <c r="L1" s="2"/>
      <c r="M1" s="2"/>
      <c r="N1" s="2"/>
      <c r="O1" s="2"/>
      <c r="P1" s="2"/>
      <c r="Q1" s="2"/>
      <c r="S1" s="3"/>
      <c r="T1" s="3"/>
      <c r="U1" s="4" t="s">
        <v>0</v>
      </c>
      <c r="V1" s="3"/>
      <c r="W1" s="3"/>
      <c r="X1" s="3"/>
    </row>
    <row r="2" spans="2:43" ht="20.25" customHeight="1" x14ac:dyDescent="0.4">
      <c r="B2" s="101" t="s">
        <v>1</v>
      </c>
      <c r="C2" s="101"/>
      <c r="D2" s="101"/>
      <c r="E2" s="101"/>
      <c r="F2" s="101"/>
      <c r="G2" s="101"/>
      <c r="H2" s="5" t="s">
        <v>2</v>
      </c>
      <c r="I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7"/>
      <c r="AC2" s="7"/>
      <c r="AD2" s="7"/>
      <c r="AF2" s="7"/>
      <c r="AG2" s="106" t="s">
        <v>3</v>
      </c>
      <c r="AH2" s="106"/>
      <c r="AI2" s="64">
        <v>2025</v>
      </c>
      <c r="AJ2" s="64"/>
      <c r="AK2" s="8" t="s">
        <v>4</v>
      </c>
      <c r="AL2" s="9">
        <v>5</v>
      </c>
      <c r="AM2" s="8" t="s">
        <v>5</v>
      </c>
      <c r="AN2" s="9">
        <v>20</v>
      </c>
      <c r="AO2" s="8" t="s">
        <v>6</v>
      </c>
    </row>
    <row r="3" spans="2:43" ht="14.25" x14ac:dyDescent="0.4"/>
    <row r="4" spans="2:43" ht="15" thickBot="1" x14ac:dyDescent="0.45">
      <c r="B4" s="65" t="s">
        <v>7</v>
      </c>
      <c r="C4" s="65"/>
      <c r="D4" s="65"/>
      <c r="E4" s="65"/>
      <c r="F4" s="65"/>
      <c r="G4" s="65"/>
      <c r="H4" s="6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P4" s="34"/>
    </row>
    <row r="5" spans="2:43" ht="20.25" customHeight="1" thickBot="1" x14ac:dyDescent="0.45">
      <c r="B5" s="66" t="s">
        <v>8</v>
      </c>
      <c r="C5" s="67"/>
      <c r="D5" s="68"/>
      <c r="E5" s="69" t="s">
        <v>9</v>
      </c>
      <c r="F5" s="70"/>
      <c r="G5" s="71">
        <v>100001</v>
      </c>
      <c r="H5" s="72"/>
      <c r="I5" s="72"/>
      <c r="J5" s="72"/>
      <c r="K5" s="72"/>
      <c r="L5" s="72"/>
      <c r="M5" s="73"/>
      <c r="N5" s="11"/>
      <c r="O5" s="11"/>
      <c r="P5" s="11"/>
      <c r="U5" s="11"/>
      <c r="V5" s="11"/>
      <c r="W5" s="11"/>
      <c r="X5" s="11"/>
      <c r="Y5" s="11"/>
      <c r="Z5" s="13"/>
      <c r="AA5" s="11"/>
      <c r="AB5" s="14"/>
      <c r="AC5" s="15" t="s">
        <v>10</v>
      </c>
      <c r="AD5" s="15" t="s">
        <v>57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60"/>
      <c r="AP5" s="37"/>
    </row>
    <row r="6" spans="2:43" ht="20.25" customHeight="1" thickBot="1" x14ac:dyDescent="0.45">
      <c r="B6" s="92" t="s">
        <v>11</v>
      </c>
      <c r="C6" s="93"/>
      <c r="D6" s="94"/>
      <c r="E6" s="69" t="s">
        <v>12</v>
      </c>
      <c r="F6" s="70"/>
      <c r="G6" s="46">
        <v>2</v>
      </c>
      <c r="H6" s="47">
        <v>5</v>
      </c>
      <c r="I6" s="48" t="s">
        <v>56</v>
      </c>
      <c r="J6" s="47">
        <v>0</v>
      </c>
      <c r="K6" s="47">
        <v>0</v>
      </c>
      <c r="L6" s="47">
        <v>0</v>
      </c>
      <c r="M6" s="49">
        <v>0</v>
      </c>
      <c r="N6" s="95" t="s">
        <v>13</v>
      </c>
      <c r="O6" s="95"/>
      <c r="P6" s="95"/>
      <c r="Q6" s="95"/>
      <c r="R6" s="96" t="s">
        <v>55</v>
      </c>
      <c r="S6" s="97"/>
      <c r="T6" s="97"/>
      <c r="U6" s="98"/>
      <c r="V6" s="16"/>
      <c r="W6" s="16"/>
      <c r="Z6" s="13"/>
      <c r="AA6" s="11"/>
      <c r="AB6" s="17" t="s">
        <v>14</v>
      </c>
      <c r="AC6" s="12"/>
      <c r="AD6" s="12" t="s">
        <v>54</v>
      </c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61"/>
      <c r="AP6" s="38"/>
    </row>
    <row r="7" spans="2:43" ht="20.25" customHeight="1" thickBot="1" x14ac:dyDescent="0.45">
      <c r="B7" s="99" t="s">
        <v>15</v>
      </c>
      <c r="C7" s="100"/>
      <c r="D7" s="100"/>
      <c r="E7" s="100"/>
      <c r="F7" s="100"/>
      <c r="G7" s="50" t="s">
        <v>53</v>
      </c>
      <c r="H7" s="51"/>
      <c r="I7" s="51"/>
      <c r="J7" s="51"/>
      <c r="K7" s="51"/>
      <c r="L7" s="51"/>
      <c r="M7" s="51"/>
      <c r="N7" s="52"/>
      <c r="O7" s="52"/>
      <c r="P7" s="52"/>
      <c r="Q7" s="52"/>
      <c r="R7" s="52"/>
      <c r="S7" s="52"/>
      <c r="T7" s="51"/>
      <c r="U7" s="51"/>
      <c r="V7" s="51"/>
      <c r="W7" s="51"/>
      <c r="X7" s="53"/>
      <c r="AA7" s="11"/>
      <c r="AB7" s="19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61"/>
      <c r="AP7" s="26"/>
    </row>
    <row r="8" spans="2:43" ht="20.25" customHeight="1" thickBot="1" x14ac:dyDescent="0.45">
      <c r="B8" s="20"/>
      <c r="C8" s="20"/>
      <c r="D8" s="20"/>
      <c r="E8" s="21"/>
      <c r="F8" s="21"/>
      <c r="N8" s="16"/>
      <c r="O8" s="16"/>
      <c r="P8" s="16"/>
      <c r="Q8" s="16"/>
      <c r="R8" s="16"/>
      <c r="S8" s="16"/>
      <c r="T8" s="22"/>
      <c r="U8" s="22"/>
      <c r="V8" s="22"/>
      <c r="W8" s="11"/>
      <c r="X8" s="11"/>
      <c r="Y8" s="11"/>
      <c r="Z8" s="11"/>
      <c r="AA8" s="11"/>
      <c r="AB8" s="17" t="s">
        <v>16</v>
      </c>
      <c r="AC8" s="12"/>
      <c r="AD8" s="12" t="s">
        <v>52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61"/>
    </row>
    <row r="9" spans="2:43" ht="20.25" customHeight="1" thickBot="1" x14ac:dyDescent="0.45">
      <c r="B9" s="22"/>
      <c r="C9" s="22"/>
      <c r="D9" s="22"/>
      <c r="L9" s="11"/>
      <c r="M9" s="11"/>
      <c r="P9" s="66" t="s">
        <v>18</v>
      </c>
      <c r="Q9" s="67"/>
      <c r="R9" s="68"/>
      <c r="S9" s="69" t="s">
        <v>19</v>
      </c>
      <c r="T9" s="70"/>
      <c r="U9" s="54">
        <v>2</v>
      </c>
      <c r="V9" s="55">
        <v>5</v>
      </c>
      <c r="W9" s="55">
        <v>1</v>
      </c>
      <c r="X9" s="55">
        <v>0</v>
      </c>
      <c r="Y9" s="55">
        <v>0</v>
      </c>
      <c r="Z9" s="56">
        <v>1</v>
      </c>
      <c r="AA9" s="11"/>
      <c r="AB9" s="23" t="s">
        <v>17</v>
      </c>
      <c r="AC9" s="24"/>
      <c r="AD9" s="24"/>
      <c r="AE9" s="24" t="s">
        <v>51</v>
      </c>
      <c r="AF9" s="25"/>
      <c r="AG9" s="24"/>
      <c r="AH9" s="24"/>
      <c r="AI9" s="24"/>
      <c r="AJ9" s="24"/>
      <c r="AK9" s="24"/>
      <c r="AL9" s="24"/>
      <c r="AM9" s="24"/>
      <c r="AN9" s="24"/>
      <c r="AO9" s="62"/>
    </row>
    <row r="10" spans="2:43" ht="20.25" customHeight="1" x14ac:dyDescent="0.4">
      <c r="L10" s="10"/>
      <c r="M10" s="10"/>
      <c r="O10" s="63"/>
      <c r="P10" s="137" t="s">
        <v>43</v>
      </c>
      <c r="Q10" s="137"/>
      <c r="R10" s="137"/>
      <c r="S10" s="137"/>
      <c r="T10" s="137"/>
      <c r="U10" s="138" t="s">
        <v>50</v>
      </c>
      <c r="V10" s="139"/>
      <c r="W10" s="139"/>
      <c r="X10" s="139"/>
      <c r="Y10" s="139"/>
      <c r="Z10" s="140"/>
      <c r="AA10" s="10"/>
    </row>
    <row r="11" spans="2:43" ht="20.25" customHeight="1" thickBot="1" x14ac:dyDescent="0.45">
      <c r="L11" s="10"/>
      <c r="M11" s="10"/>
      <c r="P11" s="27" t="s">
        <v>20</v>
      </c>
      <c r="Q11" s="107" t="s">
        <v>21</v>
      </c>
      <c r="R11" s="107"/>
      <c r="S11" s="107"/>
      <c r="T11" s="108"/>
      <c r="U11" s="109">
        <v>3500000</v>
      </c>
      <c r="V11" s="110"/>
      <c r="W11" s="110"/>
      <c r="X11" s="110"/>
      <c r="Y11" s="110"/>
      <c r="Z11" s="111"/>
      <c r="AA11" s="10"/>
      <c r="AB11" s="66" t="s">
        <v>22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8"/>
    </row>
    <row r="12" spans="2:43" ht="20.25" customHeight="1" thickBot="1" x14ac:dyDescent="0.45">
      <c r="B12" s="117" t="s">
        <v>25</v>
      </c>
      <c r="C12" s="118"/>
      <c r="D12" s="118"/>
      <c r="E12" s="118"/>
      <c r="F12" s="121">
        <f>V27</f>
        <v>1100000</v>
      </c>
      <c r="G12" s="121"/>
      <c r="H12" s="121"/>
      <c r="I12" s="121"/>
      <c r="J12" s="121"/>
      <c r="K12" s="121"/>
      <c r="L12" s="121"/>
      <c r="M12" s="121"/>
      <c r="N12" s="122"/>
      <c r="P12" s="28" t="s">
        <v>23</v>
      </c>
      <c r="Q12" s="112" t="s">
        <v>24</v>
      </c>
      <c r="R12" s="112"/>
      <c r="S12" s="112"/>
      <c r="T12" s="113"/>
      <c r="U12" s="114">
        <v>2500000</v>
      </c>
      <c r="V12" s="115"/>
      <c r="W12" s="115"/>
      <c r="X12" s="115"/>
      <c r="Y12" s="115"/>
      <c r="Z12" s="116"/>
      <c r="AB12" s="66" t="s">
        <v>26</v>
      </c>
      <c r="AC12" s="67"/>
      <c r="AD12" s="67"/>
      <c r="AE12" s="68"/>
      <c r="AF12" s="18" t="s">
        <v>49</v>
      </c>
      <c r="AG12" s="29"/>
      <c r="AH12" s="29"/>
      <c r="AI12" s="29"/>
      <c r="AJ12" s="29"/>
      <c r="AK12" s="29"/>
      <c r="AL12" s="30">
        <v>0</v>
      </c>
      <c r="AM12" s="30">
        <v>1</v>
      </c>
      <c r="AN12" s="30">
        <v>2</v>
      </c>
      <c r="AO12" s="30">
        <v>3</v>
      </c>
    </row>
    <row r="13" spans="2:43" ht="20.25" customHeight="1" thickTop="1" thickBot="1" x14ac:dyDescent="0.45">
      <c r="B13" s="119"/>
      <c r="C13" s="120"/>
      <c r="D13" s="120"/>
      <c r="E13" s="120"/>
      <c r="F13" s="123"/>
      <c r="G13" s="123"/>
      <c r="H13" s="123"/>
      <c r="I13" s="123"/>
      <c r="J13" s="123"/>
      <c r="K13" s="123"/>
      <c r="L13" s="123"/>
      <c r="M13" s="123"/>
      <c r="N13" s="124"/>
      <c r="P13" s="31" t="s">
        <v>27</v>
      </c>
      <c r="Q13" s="64" t="s">
        <v>28</v>
      </c>
      <c r="R13" s="64"/>
      <c r="S13" s="64"/>
      <c r="T13" s="125"/>
      <c r="U13" s="126">
        <f>IF(U11="","",(U11-U12))</f>
        <v>1000000</v>
      </c>
      <c r="V13" s="127"/>
      <c r="W13" s="127"/>
      <c r="X13" s="127"/>
      <c r="Y13" s="127"/>
      <c r="Z13" s="128"/>
      <c r="AB13" s="66" t="s">
        <v>29</v>
      </c>
      <c r="AC13" s="67"/>
      <c r="AD13" s="67"/>
      <c r="AE13" s="68"/>
      <c r="AF13" s="18" t="s">
        <v>48</v>
      </c>
      <c r="AG13" s="29"/>
      <c r="AH13" s="29"/>
      <c r="AI13" s="29"/>
      <c r="AJ13" s="29"/>
      <c r="AK13" s="29"/>
      <c r="AL13" s="29"/>
      <c r="AM13" s="30">
        <v>9</v>
      </c>
      <c r="AN13" s="30">
        <v>8</v>
      </c>
      <c r="AO13" s="30">
        <v>7</v>
      </c>
      <c r="AQ13" s="26"/>
    </row>
    <row r="14" spans="2:43" ht="19.5" x14ac:dyDescent="0.4">
      <c r="B14" s="10"/>
      <c r="C14" s="102"/>
      <c r="D14" s="102"/>
      <c r="E14" s="102"/>
      <c r="F14" s="136"/>
      <c r="G14" s="136"/>
      <c r="H14" s="136"/>
      <c r="I14" s="136"/>
      <c r="M14" s="10"/>
      <c r="N14" s="10"/>
      <c r="O14" s="10"/>
      <c r="P14" s="57"/>
      <c r="Q14" s="57"/>
      <c r="R14" s="57"/>
      <c r="S14" s="102"/>
      <c r="T14" s="102"/>
      <c r="U14" s="102"/>
      <c r="V14" s="102"/>
      <c r="W14" s="102"/>
      <c r="X14" s="102"/>
      <c r="AB14" s="66" t="s">
        <v>30</v>
      </c>
      <c r="AC14" s="67"/>
      <c r="AD14" s="67"/>
      <c r="AE14" s="68"/>
      <c r="AF14" s="89" t="s">
        <v>47</v>
      </c>
      <c r="AG14" s="90"/>
      <c r="AH14" s="90"/>
      <c r="AI14" s="91"/>
      <c r="AJ14" s="66" t="s">
        <v>31</v>
      </c>
      <c r="AK14" s="67"/>
      <c r="AL14" s="67"/>
      <c r="AM14" s="68"/>
      <c r="AN14" s="32" t="s">
        <v>32</v>
      </c>
      <c r="AO14" s="33" t="s">
        <v>33</v>
      </c>
      <c r="AP14" s="26"/>
      <c r="AQ14" s="26"/>
    </row>
    <row r="15" spans="2:43" ht="20.25" customHeight="1" x14ac:dyDescent="0.4">
      <c r="B15" s="129" t="s">
        <v>34</v>
      </c>
      <c r="C15" s="129"/>
      <c r="D15" s="130" t="s">
        <v>35</v>
      </c>
      <c r="E15" s="131"/>
      <c r="F15" s="131"/>
      <c r="G15" s="131"/>
      <c r="H15" s="131"/>
      <c r="I15" s="131"/>
      <c r="J15" s="131"/>
      <c r="K15" s="131"/>
      <c r="L15" s="131"/>
      <c r="M15" s="132"/>
      <c r="N15" s="130" t="s">
        <v>36</v>
      </c>
      <c r="O15" s="132"/>
      <c r="P15" s="133" t="s">
        <v>37</v>
      </c>
      <c r="Q15" s="134"/>
      <c r="R15" s="133" t="s">
        <v>38</v>
      </c>
      <c r="S15" s="135"/>
      <c r="T15" s="135"/>
      <c r="U15" s="134"/>
      <c r="V15" s="130" t="s">
        <v>39</v>
      </c>
      <c r="W15" s="131"/>
      <c r="X15" s="131"/>
      <c r="Y15" s="131"/>
      <c r="Z15" s="132"/>
      <c r="AA15" s="16"/>
      <c r="AB15" s="66" t="s">
        <v>40</v>
      </c>
      <c r="AC15" s="67"/>
      <c r="AD15" s="67"/>
      <c r="AE15" s="68"/>
      <c r="AF15" s="18" t="s">
        <v>46</v>
      </c>
      <c r="AG15" s="29"/>
      <c r="AH15" s="29"/>
      <c r="AI15" s="29"/>
      <c r="AJ15" s="29"/>
      <c r="AK15" s="29"/>
      <c r="AL15" s="29"/>
      <c r="AM15" s="29"/>
      <c r="AN15" s="29"/>
      <c r="AO15" s="35"/>
      <c r="AP15" s="34"/>
    </row>
    <row r="16" spans="2:43" ht="20.25" customHeight="1" x14ac:dyDescent="0.4">
      <c r="B16" s="87">
        <v>45787</v>
      </c>
      <c r="C16" s="103"/>
      <c r="D16" s="84" t="s">
        <v>45</v>
      </c>
      <c r="E16" s="85"/>
      <c r="F16" s="85"/>
      <c r="G16" s="85"/>
      <c r="H16" s="85"/>
      <c r="I16" s="85"/>
      <c r="J16" s="85"/>
      <c r="K16" s="85"/>
      <c r="L16" s="85"/>
      <c r="M16" s="86"/>
      <c r="N16" s="82">
        <v>1</v>
      </c>
      <c r="O16" s="83"/>
      <c r="P16" s="80" t="s">
        <v>44</v>
      </c>
      <c r="Q16" s="81"/>
      <c r="R16" s="77">
        <v>1000000</v>
      </c>
      <c r="S16" s="104"/>
      <c r="T16" s="104"/>
      <c r="U16" s="105"/>
      <c r="V16" s="74">
        <f t="shared" ref="V16:V25" si="0">IF(R16="","",(N16*R16))</f>
        <v>1000000</v>
      </c>
      <c r="W16" s="75"/>
      <c r="X16" s="75"/>
      <c r="Y16" s="75"/>
      <c r="Z16" s="76"/>
      <c r="AA16" s="36"/>
      <c r="AB16" s="58"/>
      <c r="AC16" s="58"/>
      <c r="AD16" s="58"/>
      <c r="AE16" s="58"/>
      <c r="AF16" s="58"/>
      <c r="AH16" s="26"/>
      <c r="AK16" s="26"/>
      <c r="AO16" s="26"/>
      <c r="AP16" s="26"/>
    </row>
    <row r="17" spans="2:42" ht="20.25" customHeight="1" x14ac:dyDescent="0.4">
      <c r="B17" s="87"/>
      <c r="C17" s="103"/>
      <c r="D17" s="84"/>
      <c r="E17" s="85"/>
      <c r="F17" s="85"/>
      <c r="G17" s="85"/>
      <c r="H17" s="85"/>
      <c r="I17" s="85"/>
      <c r="J17" s="85"/>
      <c r="K17" s="85"/>
      <c r="L17" s="85"/>
      <c r="M17" s="86"/>
      <c r="N17" s="82"/>
      <c r="O17" s="83"/>
      <c r="P17" s="80"/>
      <c r="Q17" s="81"/>
      <c r="R17" s="77"/>
      <c r="S17" s="104"/>
      <c r="T17" s="104"/>
      <c r="U17" s="105"/>
      <c r="V17" s="74" t="str">
        <f t="shared" si="0"/>
        <v/>
      </c>
      <c r="W17" s="75"/>
      <c r="X17" s="75"/>
      <c r="Y17" s="75"/>
      <c r="Z17" s="76"/>
      <c r="AA17" s="36"/>
      <c r="AO17" s="26"/>
    </row>
    <row r="18" spans="2:42" ht="20.25" customHeight="1" x14ac:dyDescent="0.4">
      <c r="B18" s="87"/>
      <c r="C18" s="103"/>
      <c r="D18" s="84"/>
      <c r="E18" s="85"/>
      <c r="F18" s="85"/>
      <c r="G18" s="85"/>
      <c r="H18" s="85"/>
      <c r="I18" s="85"/>
      <c r="J18" s="85"/>
      <c r="K18" s="85"/>
      <c r="L18" s="85"/>
      <c r="M18" s="86"/>
      <c r="N18" s="82"/>
      <c r="O18" s="83"/>
      <c r="P18" s="80"/>
      <c r="Q18" s="81"/>
      <c r="R18" s="77"/>
      <c r="S18" s="104"/>
      <c r="T18" s="104"/>
      <c r="U18" s="105"/>
      <c r="V18" s="74" t="str">
        <f t="shared" si="0"/>
        <v/>
      </c>
      <c r="W18" s="75"/>
      <c r="X18" s="75"/>
      <c r="Y18" s="75"/>
      <c r="Z18" s="76"/>
      <c r="AA18" s="36"/>
      <c r="AO18" s="26"/>
    </row>
    <row r="19" spans="2:42" ht="20.25" customHeight="1" x14ac:dyDescent="0.4">
      <c r="B19" s="87"/>
      <c r="C19" s="88"/>
      <c r="D19" s="84"/>
      <c r="E19" s="85"/>
      <c r="F19" s="85"/>
      <c r="G19" s="85"/>
      <c r="H19" s="85"/>
      <c r="I19" s="85"/>
      <c r="J19" s="85"/>
      <c r="K19" s="85"/>
      <c r="L19" s="85"/>
      <c r="M19" s="86"/>
      <c r="N19" s="82"/>
      <c r="O19" s="83"/>
      <c r="P19" s="80"/>
      <c r="Q19" s="81"/>
      <c r="R19" s="77"/>
      <c r="S19" s="78"/>
      <c r="T19" s="78"/>
      <c r="U19" s="79"/>
      <c r="V19" s="74" t="str">
        <f t="shared" si="0"/>
        <v/>
      </c>
      <c r="W19" s="75"/>
      <c r="X19" s="75"/>
      <c r="Y19" s="75"/>
      <c r="Z19" s="76"/>
      <c r="AA19" s="36"/>
    </row>
    <row r="20" spans="2:42" ht="20.25" customHeight="1" x14ac:dyDescent="0.4">
      <c r="B20" s="87"/>
      <c r="C20" s="88"/>
      <c r="D20" s="84"/>
      <c r="E20" s="85"/>
      <c r="F20" s="85"/>
      <c r="G20" s="85"/>
      <c r="H20" s="85"/>
      <c r="I20" s="85"/>
      <c r="J20" s="85"/>
      <c r="K20" s="85"/>
      <c r="L20" s="85"/>
      <c r="M20" s="86"/>
      <c r="N20" s="82"/>
      <c r="O20" s="83"/>
      <c r="P20" s="80"/>
      <c r="Q20" s="81"/>
      <c r="R20" s="77"/>
      <c r="S20" s="78"/>
      <c r="T20" s="78"/>
      <c r="U20" s="79"/>
      <c r="V20" s="74" t="str">
        <f t="shared" si="0"/>
        <v/>
      </c>
      <c r="W20" s="75"/>
      <c r="X20" s="75"/>
      <c r="Y20" s="75"/>
      <c r="Z20" s="76"/>
      <c r="AA20" s="36"/>
      <c r="AP20" s="26"/>
    </row>
    <row r="21" spans="2:42" ht="20.25" customHeight="1" x14ac:dyDescent="0.4">
      <c r="B21" s="87"/>
      <c r="C21" s="88"/>
      <c r="D21" s="84"/>
      <c r="E21" s="85"/>
      <c r="F21" s="85"/>
      <c r="G21" s="85"/>
      <c r="H21" s="85"/>
      <c r="I21" s="85"/>
      <c r="J21" s="85"/>
      <c r="K21" s="85"/>
      <c r="L21" s="85"/>
      <c r="M21" s="86"/>
      <c r="N21" s="82"/>
      <c r="O21" s="83"/>
      <c r="P21" s="80"/>
      <c r="Q21" s="81"/>
      <c r="R21" s="77"/>
      <c r="S21" s="78"/>
      <c r="T21" s="78"/>
      <c r="U21" s="79"/>
      <c r="V21" s="74" t="str">
        <f t="shared" si="0"/>
        <v/>
      </c>
      <c r="W21" s="75"/>
      <c r="X21" s="75"/>
      <c r="Y21" s="75"/>
      <c r="Z21" s="76"/>
      <c r="AA21" s="36"/>
      <c r="AP21" s="38"/>
    </row>
    <row r="22" spans="2:42" ht="20.25" customHeight="1" x14ac:dyDescent="0.4">
      <c r="B22" s="87"/>
      <c r="C22" s="103"/>
      <c r="D22" s="84"/>
      <c r="E22" s="85"/>
      <c r="F22" s="85"/>
      <c r="G22" s="85"/>
      <c r="H22" s="85"/>
      <c r="I22" s="85"/>
      <c r="J22" s="85"/>
      <c r="K22" s="85"/>
      <c r="L22" s="85"/>
      <c r="M22" s="86"/>
      <c r="N22" s="82"/>
      <c r="O22" s="83"/>
      <c r="P22" s="80"/>
      <c r="Q22" s="81"/>
      <c r="R22" s="77"/>
      <c r="S22" s="104"/>
      <c r="T22" s="104"/>
      <c r="U22" s="105"/>
      <c r="V22" s="74" t="str">
        <f t="shared" si="0"/>
        <v/>
      </c>
      <c r="W22" s="75"/>
      <c r="X22" s="75"/>
      <c r="Y22" s="75"/>
      <c r="Z22" s="76"/>
      <c r="AA22" s="36"/>
      <c r="AP22" s="37"/>
    </row>
    <row r="23" spans="2:42" ht="20.25" customHeight="1" x14ac:dyDescent="0.4">
      <c r="B23" s="87"/>
      <c r="C23" s="103"/>
      <c r="D23" s="84"/>
      <c r="E23" s="85"/>
      <c r="F23" s="85"/>
      <c r="G23" s="85"/>
      <c r="H23" s="85"/>
      <c r="I23" s="85"/>
      <c r="J23" s="85"/>
      <c r="K23" s="85"/>
      <c r="L23" s="85"/>
      <c r="M23" s="86"/>
      <c r="N23" s="82"/>
      <c r="O23" s="83"/>
      <c r="P23" s="80"/>
      <c r="Q23" s="81"/>
      <c r="R23" s="77"/>
      <c r="S23" s="104"/>
      <c r="T23" s="104"/>
      <c r="U23" s="105"/>
      <c r="V23" s="74" t="str">
        <f t="shared" si="0"/>
        <v/>
      </c>
      <c r="W23" s="75"/>
      <c r="X23" s="75"/>
      <c r="Y23" s="75"/>
      <c r="Z23" s="76"/>
      <c r="AA23" s="36"/>
      <c r="AP23" s="34"/>
    </row>
    <row r="24" spans="2:42" ht="20.25" customHeight="1" x14ac:dyDescent="0.4">
      <c r="B24" s="87"/>
      <c r="C24" s="103"/>
      <c r="D24" s="84"/>
      <c r="E24" s="85"/>
      <c r="F24" s="85"/>
      <c r="G24" s="85"/>
      <c r="H24" s="85"/>
      <c r="I24" s="85"/>
      <c r="J24" s="85"/>
      <c r="K24" s="85"/>
      <c r="L24" s="85"/>
      <c r="M24" s="86"/>
      <c r="N24" s="82"/>
      <c r="O24" s="83"/>
      <c r="P24" s="80"/>
      <c r="Q24" s="81"/>
      <c r="R24" s="77"/>
      <c r="S24" s="104"/>
      <c r="T24" s="104"/>
      <c r="U24" s="105"/>
      <c r="V24" s="74" t="str">
        <f t="shared" si="0"/>
        <v/>
      </c>
      <c r="W24" s="75"/>
      <c r="X24" s="75"/>
      <c r="Y24" s="75"/>
      <c r="Z24" s="76"/>
      <c r="AA24" s="36"/>
      <c r="AP24" s="59"/>
    </row>
    <row r="25" spans="2:42" ht="20.25" customHeight="1" x14ac:dyDescent="0.4">
      <c r="B25" s="87"/>
      <c r="C25" s="103"/>
      <c r="D25" s="84"/>
      <c r="E25" s="85"/>
      <c r="F25" s="85"/>
      <c r="G25" s="85"/>
      <c r="H25" s="85"/>
      <c r="I25" s="85"/>
      <c r="J25" s="85"/>
      <c r="K25" s="85"/>
      <c r="L25" s="85"/>
      <c r="M25" s="86"/>
      <c r="N25" s="82"/>
      <c r="O25" s="83"/>
      <c r="P25" s="80"/>
      <c r="Q25" s="81"/>
      <c r="R25" s="77"/>
      <c r="S25" s="104"/>
      <c r="T25" s="104"/>
      <c r="U25" s="105"/>
      <c r="V25" s="74" t="str">
        <f t="shared" si="0"/>
        <v/>
      </c>
      <c r="W25" s="75"/>
      <c r="X25" s="75"/>
      <c r="Y25" s="75"/>
      <c r="Z25" s="76"/>
      <c r="AP25" s="26"/>
    </row>
    <row r="26" spans="2:42" ht="20.25" customHeight="1" x14ac:dyDescent="0.4">
      <c r="B26" s="141"/>
      <c r="C26" s="142"/>
      <c r="D26" s="143" t="s">
        <v>41</v>
      </c>
      <c r="E26" s="144"/>
      <c r="F26" s="144"/>
      <c r="G26" s="144"/>
      <c r="H26" s="144"/>
      <c r="I26" s="144"/>
      <c r="J26" s="144"/>
      <c r="K26" s="144"/>
      <c r="L26" s="144"/>
      <c r="M26" s="145"/>
      <c r="N26" s="146"/>
      <c r="O26" s="147"/>
      <c r="P26" s="143"/>
      <c r="Q26" s="145"/>
      <c r="R26" s="148"/>
      <c r="S26" s="149"/>
      <c r="T26" s="149"/>
      <c r="U26" s="150"/>
      <c r="V26" s="151">
        <f>IF(SUM(V16:Z25)="","",ROUNDDOWN((SUM(V16:Z25))*0.1,0))</f>
        <v>100000</v>
      </c>
      <c r="W26" s="152"/>
      <c r="X26" s="152"/>
      <c r="Y26" s="152"/>
      <c r="Z26" s="153"/>
      <c r="AP26" s="26"/>
    </row>
    <row r="27" spans="2:42" ht="20.25" customHeight="1" x14ac:dyDescent="0.4">
      <c r="B27" s="141"/>
      <c r="C27" s="142"/>
      <c r="D27" s="143" t="s">
        <v>42</v>
      </c>
      <c r="E27" s="144"/>
      <c r="F27" s="144"/>
      <c r="G27" s="144"/>
      <c r="H27" s="144"/>
      <c r="I27" s="144"/>
      <c r="J27" s="144"/>
      <c r="K27" s="144"/>
      <c r="L27" s="144"/>
      <c r="M27" s="145"/>
      <c r="N27" s="146"/>
      <c r="O27" s="147"/>
      <c r="P27" s="143"/>
      <c r="Q27" s="145"/>
      <c r="R27" s="148"/>
      <c r="S27" s="149"/>
      <c r="T27" s="149"/>
      <c r="U27" s="150"/>
      <c r="V27" s="151">
        <f>SUM(V16:Z26)</f>
        <v>1100000</v>
      </c>
      <c r="W27" s="152"/>
      <c r="X27" s="152"/>
      <c r="Y27" s="152"/>
      <c r="Z27" s="153"/>
      <c r="AP27" s="26"/>
    </row>
    <row r="28" spans="2:42" ht="20.25" customHeight="1" x14ac:dyDescent="0.4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9"/>
    </row>
    <row r="29" spans="2:42" ht="20.25" customHeight="1" x14ac:dyDescent="0.4">
      <c r="B29" s="40"/>
      <c r="C29" s="40"/>
      <c r="AA29" s="41"/>
    </row>
    <row r="30" spans="2:42" ht="20.25" customHeight="1" x14ac:dyDescent="0.4">
      <c r="B30" s="40"/>
      <c r="C30" s="40"/>
      <c r="P30" s="16"/>
      <c r="Q30" s="41"/>
      <c r="R30" s="41"/>
      <c r="S30" s="41"/>
      <c r="T30" s="41"/>
      <c r="U30" s="41"/>
      <c r="W30" s="41"/>
      <c r="Y30" s="41"/>
      <c r="AA30" s="41"/>
    </row>
    <row r="31" spans="2:42" ht="20.25" customHeight="1" x14ac:dyDescent="0.4">
      <c r="B31" s="42"/>
      <c r="C31" s="42"/>
      <c r="D31" s="42"/>
      <c r="E31" s="42"/>
      <c r="F31" s="42"/>
      <c r="G31" s="42"/>
      <c r="H31" s="42"/>
      <c r="I31" s="42"/>
      <c r="J31" s="42"/>
      <c r="P31" s="43"/>
      <c r="Q31" s="41"/>
      <c r="R31" s="41"/>
      <c r="S31" s="41"/>
      <c r="T31" s="41"/>
      <c r="U31" s="41"/>
      <c r="V31" s="10"/>
      <c r="W31" s="41"/>
      <c r="X31" s="10"/>
      <c r="Y31" s="41"/>
      <c r="Z31" s="10"/>
      <c r="AA31" s="41"/>
    </row>
    <row r="32" spans="2:42" ht="20.25" customHeight="1" x14ac:dyDescent="0.4">
      <c r="B32" s="40"/>
      <c r="C32" s="40"/>
      <c r="P32" s="43"/>
      <c r="Q32" s="41"/>
      <c r="R32" s="41"/>
      <c r="S32" s="41"/>
      <c r="T32" s="41"/>
      <c r="U32" s="41"/>
      <c r="V32" s="10"/>
      <c r="W32" s="41"/>
      <c r="X32" s="10"/>
      <c r="Y32" s="41"/>
      <c r="Z32" s="10"/>
    </row>
    <row r="33" spans="3:28" ht="20.25" customHeight="1" x14ac:dyDescent="0.4">
      <c r="AA33" s="10"/>
    </row>
    <row r="34" spans="3:28" ht="20.25" customHeight="1" x14ac:dyDescent="0.4">
      <c r="P34" s="43"/>
      <c r="Q34" s="43"/>
      <c r="R34" s="43"/>
      <c r="S34" s="43"/>
      <c r="T34" s="43"/>
      <c r="U34" s="43"/>
      <c r="V34" s="10"/>
      <c r="W34" s="10"/>
      <c r="X34" s="10"/>
      <c r="Y34" s="10"/>
      <c r="Z34" s="10"/>
    </row>
    <row r="35" spans="3:28" ht="20.25" customHeight="1" x14ac:dyDescent="0.4">
      <c r="AA35" s="44"/>
    </row>
    <row r="36" spans="3:28" ht="20.25" customHeight="1" x14ac:dyDescent="0.4">
      <c r="U36" s="44"/>
      <c r="V36" s="44"/>
      <c r="W36" s="44"/>
      <c r="X36" s="44"/>
      <c r="Y36" s="44"/>
      <c r="Z36" s="44"/>
      <c r="AB36" s="10"/>
    </row>
    <row r="37" spans="3:28" ht="20.25" customHeight="1" x14ac:dyDescent="0.4">
      <c r="AB37" s="10"/>
    </row>
    <row r="38" spans="3:28" ht="20.25" customHeight="1" x14ac:dyDescent="0.4">
      <c r="AA38" s="10"/>
      <c r="AB38" s="10"/>
    </row>
    <row r="39" spans="3:28" ht="20.25" customHeight="1" x14ac:dyDescent="0.15">
      <c r="C39" s="45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3:28" ht="20.25" customHeight="1" x14ac:dyDescent="0.15">
      <c r="C40" s="45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3:28" ht="20.25" customHeight="1" x14ac:dyDescent="0.15">
      <c r="C41" s="4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3:28" ht="20.25" customHeight="1" x14ac:dyDescent="0.15">
      <c r="C42" s="4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3:28" ht="20.25" customHeight="1" x14ac:dyDescent="0.15">
      <c r="C43" s="45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3:28" ht="20.25" customHeight="1" x14ac:dyDescent="0.15">
      <c r="C44" s="45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3:28" ht="20.25" customHeight="1" x14ac:dyDescent="0.15">
      <c r="C45" s="45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3:28" ht="20.25" customHeight="1" x14ac:dyDescent="0.15">
      <c r="C46" s="45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3:28" ht="20.25" customHeight="1" x14ac:dyDescent="0.15">
      <c r="C47" s="4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3:28" ht="20.25" customHeight="1" x14ac:dyDescent="0.15">
      <c r="C48" s="4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3:27" ht="20.25" customHeight="1" x14ac:dyDescent="0.15">
      <c r="C49" s="45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3:27" ht="20.25" customHeight="1" x14ac:dyDescent="0.15">
      <c r="C50" s="45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3:27" ht="20.25" customHeight="1" x14ac:dyDescent="0.15">
      <c r="C51" s="45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3:27" ht="20.25" customHeight="1" x14ac:dyDescent="0.15">
      <c r="C52" s="45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3:27" ht="20.25" customHeight="1" x14ac:dyDescent="0.15">
      <c r="C53" s="45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3:27" ht="20.25" customHeight="1" x14ac:dyDescent="0.15">
      <c r="C54" s="45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3:27" ht="20.25" customHeight="1" x14ac:dyDescent="0.15">
      <c r="C55" s="4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</sheetData>
  <sheetProtection sheet="1" objects="1" scenarios="1"/>
  <mergeCells count="114">
    <mergeCell ref="AI2:AJ2"/>
    <mergeCell ref="B4:H4"/>
    <mergeCell ref="B5:D5"/>
    <mergeCell ref="E5:F5"/>
    <mergeCell ref="G5:M5"/>
    <mergeCell ref="V21:Z21"/>
    <mergeCell ref="R21:U21"/>
    <mergeCell ref="P21:Q21"/>
    <mergeCell ref="N21:O21"/>
    <mergeCell ref="D21:M21"/>
    <mergeCell ref="B21:C21"/>
    <mergeCell ref="AB11:AO11"/>
    <mergeCell ref="AF14:AI14"/>
    <mergeCell ref="B6:D6"/>
    <mergeCell ref="E6:F6"/>
    <mergeCell ref="N6:Q6"/>
    <mergeCell ref="R6:U6"/>
    <mergeCell ref="B7:F7"/>
    <mergeCell ref="B12:E13"/>
    <mergeCell ref="F12:N13"/>
    <mergeCell ref="B2:G2"/>
    <mergeCell ref="P9:R9"/>
    <mergeCell ref="W14:X14"/>
    <mergeCell ref="AB14:AE14"/>
    <mergeCell ref="B16:C16"/>
    <mergeCell ref="D16:M16"/>
    <mergeCell ref="N16:O16"/>
    <mergeCell ref="P16:Q16"/>
    <mergeCell ref="R16:U16"/>
    <mergeCell ref="V16:Z16"/>
    <mergeCell ref="AG2:AH2"/>
    <mergeCell ref="S9:T9"/>
    <mergeCell ref="Q11:T11"/>
    <mergeCell ref="U11:Z11"/>
    <mergeCell ref="Q12:T12"/>
    <mergeCell ref="U12:Z12"/>
    <mergeCell ref="AB12:AE12"/>
    <mergeCell ref="P10:T10"/>
    <mergeCell ref="U10:Z10"/>
    <mergeCell ref="Q13:T13"/>
    <mergeCell ref="U13:Z13"/>
    <mergeCell ref="AB13:AE13"/>
    <mergeCell ref="AJ14:AM14"/>
    <mergeCell ref="B15:C15"/>
    <mergeCell ref="D15:M15"/>
    <mergeCell ref="N15:O15"/>
    <mergeCell ref="P15:Q15"/>
    <mergeCell ref="R15:U15"/>
    <mergeCell ref="V15:Z15"/>
    <mergeCell ref="V18:Z18"/>
    <mergeCell ref="B17:C17"/>
    <mergeCell ref="D17:M17"/>
    <mergeCell ref="N17:O17"/>
    <mergeCell ref="P17:Q17"/>
    <mergeCell ref="R17:U17"/>
    <mergeCell ref="V17:Z17"/>
    <mergeCell ref="AB15:AE15"/>
    <mergeCell ref="C14:E14"/>
    <mergeCell ref="F14:I14"/>
    <mergeCell ref="S14:T14"/>
    <mergeCell ref="U14:V14"/>
    <mergeCell ref="B18:C18"/>
    <mergeCell ref="D18:M18"/>
    <mergeCell ref="N18:O18"/>
    <mergeCell ref="P18:Q18"/>
    <mergeCell ref="R18:U18"/>
    <mergeCell ref="B19:C19"/>
    <mergeCell ref="D19:M19"/>
    <mergeCell ref="N19:O19"/>
    <mergeCell ref="P19:Q19"/>
    <mergeCell ref="R19:U19"/>
    <mergeCell ref="V19:Z19"/>
    <mergeCell ref="B20:C20"/>
    <mergeCell ref="D20:M20"/>
    <mergeCell ref="N20:O20"/>
    <mergeCell ref="P20:Q20"/>
    <mergeCell ref="R20:U20"/>
    <mergeCell ref="V20:Z20"/>
    <mergeCell ref="V22:Z22"/>
    <mergeCell ref="B24:C24"/>
    <mergeCell ref="D24:M24"/>
    <mergeCell ref="N24:O24"/>
    <mergeCell ref="P24:Q24"/>
    <mergeCell ref="R24:U24"/>
    <mergeCell ref="V24:Z24"/>
    <mergeCell ref="B23:C23"/>
    <mergeCell ref="D23:M23"/>
    <mergeCell ref="V26:Z26"/>
    <mergeCell ref="B27:C27"/>
    <mergeCell ref="D27:M27"/>
    <mergeCell ref="N27:O27"/>
    <mergeCell ref="P27:Q27"/>
    <mergeCell ref="R27:U27"/>
    <mergeCell ref="V27:Z27"/>
    <mergeCell ref="N23:O23"/>
    <mergeCell ref="P23:Q23"/>
    <mergeCell ref="R23:U23"/>
    <mergeCell ref="V23:Z23"/>
    <mergeCell ref="B25:C25"/>
    <mergeCell ref="D25:M25"/>
    <mergeCell ref="N25:O25"/>
    <mergeCell ref="P25:Q25"/>
    <mergeCell ref="R25:U25"/>
    <mergeCell ref="V25:Z25"/>
    <mergeCell ref="B22:C22"/>
    <mergeCell ref="D22:M22"/>
    <mergeCell ref="N22:O22"/>
    <mergeCell ref="P22:Q22"/>
    <mergeCell ref="B26:C26"/>
    <mergeCell ref="D26:M26"/>
    <mergeCell ref="N26:O26"/>
    <mergeCell ref="P26:Q26"/>
    <mergeCell ref="R26:U26"/>
    <mergeCell ref="R22:U22"/>
  </mergeCells>
  <phoneticPr fontId="2"/>
  <printOptions horizontalCentered="1"/>
  <pageMargins left="0.39370078740157483" right="0.39370078740157483" top="0.59055118110236227" bottom="0.59055118110236227" header="0.39370078740157483" footer="0.19685039370078741"/>
  <pageSetup paperSize="9" scale="98" orientation="landscape" horizontalDpi="300" verticalDpi="300" r:id="rId1"/>
  <headerFooter scaleWithDoc="0">
    <oddFooter>&amp;R&amp;"ＭＳ Ｐ明朝,標準"&amp;8 2025年8月1日改訂
株式会社　住之江工芸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</dc:creator>
  <cp:lastModifiedBy>㈱住之江工芸　袴田 麻友香</cp:lastModifiedBy>
  <cp:lastPrinted>2025-07-27T09:22:53Z</cp:lastPrinted>
  <dcterms:created xsi:type="dcterms:W3CDTF">2025-07-09T23:54:54Z</dcterms:created>
  <dcterms:modified xsi:type="dcterms:W3CDTF">2025-08-06T05:11:45Z</dcterms:modified>
</cp:coreProperties>
</file>